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/>
  <bookViews>
    <workbookView xWindow="1680" yWindow="0" windowWidth="19440" windowHeight="15435"/>
  </bookViews>
  <sheets>
    <sheet name="novice" sheetId="1" r:id="rId1"/>
    <sheet name="varsity" sheetId="2" r:id="rId2"/>
    <sheet name="PO" sheetId="3" r:id="rId3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L3" i="3" l="1"/>
  <c r="BL2" i="3"/>
  <c r="AU2" i="3"/>
  <c r="BM2" i="3"/>
  <c r="I26" i="2"/>
  <c r="I27" i="2"/>
  <c r="O5" i="2"/>
  <c r="I5" i="2"/>
  <c r="O4" i="2"/>
  <c r="I4" i="2"/>
  <c r="P4" i="2"/>
  <c r="I18" i="2"/>
  <c r="I29" i="2"/>
  <c r="I25" i="2"/>
  <c r="O8" i="2"/>
  <c r="I8" i="2"/>
  <c r="P8" i="2"/>
  <c r="I20" i="2"/>
  <c r="O13" i="2"/>
  <c r="I13" i="2"/>
  <c r="O11" i="2"/>
  <c r="I11" i="2"/>
  <c r="P11" i="2"/>
  <c r="O9" i="2"/>
  <c r="I9" i="2"/>
  <c r="P9" i="2"/>
  <c r="I28" i="2"/>
  <c r="I17" i="2"/>
  <c r="I30" i="2"/>
  <c r="O2" i="2"/>
  <c r="I2" i="2"/>
  <c r="P2" i="2"/>
  <c r="O3" i="2"/>
  <c r="I3" i="2"/>
  <c r="I22" i="2"/>
  <c r="O12" i="2"/>
  <c r="I12" i="2"/>
  <c r="O10" i="2"/>
  <c r="I10" i="2"/>
  <c r="I21" i="2"/>
  <c r="I23" i="2"/>
  <c r="O6" i="2"/>
  <c r="I6" i="2"/>
  <c r="I24" i="2"/>
  <c r="I19" i="2"/>
  <c r="O15" i="2"/>
  <c r="I15" i="2"/>
  <c r="I31" i="2"/>
  <c r="O14" i="2"/>
  <c r="I14" i="2"/>
  <c r="P14" i="2"/>
  <c r="O7" i="2"/>
  <c r="I7" i="2"/>
  <c r="I19" i="1"/>
  <c r="O2" i="1"/>
  <c r="O10" i="1"/>
  <c r="I21" i="1"/>
  <c r="O6" i="1"/>
  <c r="O11" i="1"/>
  <c r="AU5" i="3"/>
  <c r="AU7" i="3"/>
  <c r="AU6" i="3"/>
  <c r="I24" i="1"/>
  <c r="I25" i="1"/>
  <c r="I6" i="1"/>
  <c r="P6" i="1"/>
  <c r="I23" i="1"/>
  <c r="O14" i="1"/>
  <c r="I14" i="1"/>
  <c r="O8" i="1"/>
  <c r="I8" i="1"/>
  <c r="I11" i="1"/>
  <c r="I17" i="1"/>
  <c r="I28" i="1"/>
  <c r="O4" i="1"/>
  <c r="I4" i="1"/>
  <c r="I20" i="1"/>
  <c r="O12" i="1"/>
  <c r="I12" i="1"/>
  <c r="I22" i="1"/>
  <c r="AU3" i="3"/>
  <c r="BM3" i="3"/>
  <c r="I5" i="1"/>
  <c r="O5" i="1"/>
  <c r="P5" i="1"/>
  <c r="I7" i="1"/>
  <c r="O7" i="1"/>
  <c r="I27" i="1"/>
  <c r="I29" i="1"/>
  <c r="I9" i="1"/>
  <c r="O9" i="1"/>
  <c r="P9" i="1"/>
  <c r="I26" i="1"/>
  <c r="I2" i="1"/>
  <c r="P2" i="1"/>
  <c r="I3" i="1"/>
  <c r="O3" i="1"/>
  <c r="P3" i="1"/>
  <c r="I16" i="1"/>
  <c r="I10" i="1"/>
  <c r="P10" i="1"/>
  <c r="I18" i="1"/>
  <c r="I13" i="1"/>
  <c r="O13" i="1"/>
  <c r="P13" i="1"/>
  <c r="P12" i="1"/>
  <c r="P8" i="1"/>
  <c r="P4" i="1"/>
  <c r="P14" i="1"/>
  <c r="P5" i="2"/>
  <c r="P10" i="2"/>
  <c r="P15" i="2"/>
  <c r="P7" i="2"/>
  <c r="P11" i="1"/>
  <c r="P7" i="1"/>
  <c r="P3" i="2"/>
  <c r="P12" i="2"/>
  <c r="P13" i="2"/>
  <c r="P6" i="2"/>
</calcChain>
</file>

<file path=xl/sharedStrings.xml><?xml version="1.0" encoding="utf-8"?>
<sst xmlns="http://schemas.openxmlformats.org/spreadsheetml/2006/main" count="358" uniqueCount="167">
  <si>
    <t>school</t>
  </si>
  <si>
    <t>first name</t>
  </si>
  <si>
    <t>last name</t>
  </si>
  <si>
    <t>code</t>
  </si>
  <si>
    <t>r1</t>
  </si>
  <si>
    <t>r2</t>
  </si>
  <si>
    <t>r3</t>
  </si>
  <si>
    <t>prelim ttl</t>
  </si>
  <si>
    <t>f1</t>
  </si>
  <si>
    <t>f2</t>
  </si>
  <si>
    <t>f3</t>
  </si>
  <si>
    <t>f4</t>
  </si>
  <si>
    <t>f5</t>
  </si>
  <si>
    <t>fin ttl</t>
  </si>
  <si>
    <t>o/a ttl</t>
  </si>
  <si>
    <t>place</t>
  </si>
  <si>
    <t>tie brkr</t>
  </si>
  <si>
    <t>house</t>
  </si>
  <si>
    <t>los osos</t>
  </si>
  <si>
    <t>tyler</t>
  </si>
  <si>
    <t>san dieguito</t>
  </si>
  <si>
    <t>dillon</t>
  </si>
  <si>
    <t>yucaipa</t>
  </si>
  <si>
    <t>ad infinitum</t>
  </si>
  <si>
    <t>bae</t>
  </si>
  <si>
    <t>claremont</t>
  </si>
  <si>
    <t>northwood</t>
  </si>
  <si>
    <t>liu</t>
  </si>
  <si>
    <t>yorba linda</t>
  </si>
  <si>
    <t>loyola</t>
  </si>
  <si>
    <t>ashley</t>
  </si>
  <si>
    <t>nathan</t>
  </si>
  <si>
    <t>ethan</t>
  </si>
  <si>
    <t>el roble</t>
  </si>
  <si>
    <t>anthony</t>
  </si>
  <si>
    <t>pomona catholic</t>
  </si>
  <si>
    <t>beverly hills</t>
  </si>
  <si>
    <t>ryan</t>
  </si>
  <si>
    <t>navi</t>
  </si>
  <si>
    <t>valencia</t>
  </si>
  <si>
    <t>madelyn</t>
  </si>
  <si>
    <t>flores</t>
  </si>
  <si>
    <t>tate</t>
  </si>
  <si>
    <t>oien</t>
  </si>
  <si>
    <t>josh</t>
  </si>
  <si>
    <t>tashoff</t>
  </si>
  <si>
    <t>alessandra</t>
  </si>
  <si>
    <t>ortiz</t>
  </si>
  <si>
    <t>mater dei</t>
  </si>
  <si>
    <t>sebastian</t>
  </si>
  <si>
    <t>canez</t>
  </si>
  <si>
    <t>jack</t>
  </si>
  <si>
    <t>xiao</t>
  </si>
  <si>
    <t>eric</t>
  </si>
  <si>
    <t>tang</t>
  </si>
  <si>
    <t>sophie</t>
  </si>
  <si>
    <t>grossman</t>
  </si>
  <si>
    <t>anish</t>
  </si>
  <si>
    <t>kelkar</t>
  </si>
  <si>
    <t>carah</t>
  </si>
  <si>
    <t>hwang</t>
  </si>
  <si>
    <t>niharika</t>
  </si>
  <si>
    <t>arabandi</t>
  </si>
  <si>
    <t>baileigh</t>
  </si>
  <si>
    <t>smith</t>
  </si>
  <si>
    <t>april</t>
  </si>
  <si>
    <t>beath</t>
  </si>
  <si>
    <t>casey</t>
  </si>
  <si>
    <t>billy</t>
  </si>
  <si>
    <t>warnecke</t>
  </si>
  <si>
    <t>alex</t>
  </si>
  <si>
    <t>hahn</t>
  </si>
  <si>
    <t>rayyan</t>
  </si>
  <si>
    <t>misherghi</t>
  </si>
  <si>
    <t>zahabiya</t>
  </si>
  <si>
    <t>campwala</t>
  </si>
  <si>
    <t>joseph</t>
  </si>
  <si>
    <t>toubbeh</t>
  </si>
  <si>
    <t>wayne</t>
  </si>
  <si>
    <t>chan</t>
  </si>
  <si>
    <t>kulsoom</t>
  </si>
  <si>
    <t>naqvi</t>
  </si>
  <si>
    <t>le</t>
  </si>
  <si>
    <t>simran</t>
  </si>
  <si>
    <t>chowdhry</t>
  </si>
  <si>
    <t>preston</t>
  </si>
  <si>
    <t>doughty</t>
  </si>
  <si>
    <t>marina</t>
  </si>
  <si>
    <t>rodriguez</t>
  </si>
  <si>
    <t>mason</t>
  </si>
  <si>
    <t>ware</t>
  </si>
  <si>
    <t>wallace</t>
  </si>
  <si>
    <t>madeline</t>
  </si>
  <si>
    <t>solis</t>
  </si>
  <si>
    <t>kaitlyn</t>
  </si>
  <si>
    <t>botros</t>
  </si>
  <si>
    <t>alborz</t>
  </si>
  <si>
    <t>amani</t>
  </si>
  <si>
    <t>sydney</t>
  </si>
  <si>
    <t>chung</t>
  </si>
  <si>
    <t>melissa</t>
  </si>
  <si>
    <t>glover</t>
  </si>
  <si>
    <t xml:space="preserve">enzo </t>
  </si>
  <si>
    <t>panem</t>
  </si>
  <si>
    <t>leslie</t>
  </si>
  <si>
    <t>bruce</t>
  </si>
  <si>
    <t>leavitt</t>
  </si>
  <si>
    <t>luke</t>
  </si>
  <si>
    <t>hoeg</t>
  </si>
  <si>
    <t>darren</t>
  </si>
  <si>
    <t>ong</t>
  </si>
  <si>
    <t>colby</t>
  </si>
  <si>
    <t>dodson</t>
  </si>
  <si>
    <t>steven</t>
  </si>
  <si>
    <t>aceti</t>
  </si>
  <si>
    <t>rachel</t>
  </si>
  <si>
    <t>probst</t>
  </si>
  <si>
    <t>velez</t>
  </si>
  <si>
    <t>park</t>
  </si>
  <si>
    <t>sequoia</t>
  </si>
  <si>
    <t>clark</t>
  </si>
  <si>
    <t xml:space="preserve">michael </t>
  </si>
  <si>
    <t>judsen</t>
  </si>
  <si>
    <t>yi</t>
  </si>
  <si>
    <t>caitlyn</t>
  </si>
  <si>
    <t>truong</t>
  </si>
  <si>
    <t>velasquez academy</t>
  </si>
  <si>
    <t xml:space="preserve">joseline </t>
  </si>
  <si>
    <t>molina</t>
  </si>
  <si>
    <t>village academy</t>
  </si>
  <si>
    <t>gonzales</t>
  </si>
  <si>
    <t>eggers</t>
  </si>
  <si>
    <t>william</t>
  </si>
  <si>
    <t>labrador</t>
  </si>
  <si>
    <t>damien</t>
  </si>
  <si>
    <t>barios</t>
  </si>
  <si>
    <t>isabells</t>
  </si>
  <si>
    <t>nicole</t>
  </si>
  <si>
    <t>campbell</t>
  </si>
  <si>
    <t>chloe</t>
  </si>
  <si>
    <t>williams</t>
  </si>
  <si>
    <t>armin</t>
  </si>
  <si>
    <t>abaye</t>
  </si>
  <si>
    <t>brooke</t>
  </si>
  <si>
    <t>gagnon</t>
  </si>
  <si>
    <t>dean</t>
  </si>
  <si>
    <t>becker</t>
  </si>
  <si>
    <t>A</t>
  </si>
  <si>
    <t>B</t>
  </si>
  <si>
    <t>C</t>
  </si>
  <si>
    <t>AA</t>
  </si>
  <si>
    <t>AB</t>
  </si>
  <si>
    <t>AE</t>
  </si>
  <si>
    <t>AP</t>
  </si>
  <si>
    <t>AZ</t>
  </si>
  <si>
    <t>BA</t>
  </si>
  <si>
    <t>BG</t>
  </si>
  <si>
    <t>BP</t>
  </si>
  <si>
    <t>BT</t>
  </si>
  <si>
    <t>BX</t>
  </si>
  <si>
    <t>BY</t>
  </si>
  <si>
    <t>BB</t>
  </si>
  <si>
    <t>BD</t>
  </si>
  <si>
    <t>BH</t>
  </si>
  <si>
    <t>F</t>
  </si>
  <si>
    <t>O/A</t>
  </si>
  <si>
    <t>o/a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</si>
</sst>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</font>
    <font>
      <sz val="10"/>
      <color indexed="8"/>
      <name val="Times New Roman"/>
      <family val="1"/>
    </font>
    <font>
      <sz val="8"/>
      <name val="Verdana"/>
    </font>
    <font>
      <sz val="10"/>
      <color theme="1"/>
      <name val="Times New Roman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7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8">
    <xf numFmtId="0" fontId="0" fillId="0" borderId="0" xfId="0"/>
    <xf numFmtId="0" fontId="2" fillId="0" borderId="1" xfId="0" applyFont="1" applyBorder="1"/>
    <xf numFmtId="0" fontId="1" fillId="0" borderId="1" xfId="0" applyFont="1" applyBorder="1"/>
    <xf numFmtId="0" fontId="1" fillId="2" borderId="1" xfId="0" applyFont="1" applyFill="1" applyBorder="1"/>
    <xf numFmtId="0" fontId="4" fillId="0" borderId="1" xfId="0" applyFont="1" applyBorder="1"/>
    <xf numFmtId="0" fontId="0" fillId="0" borderId="1" xfId="0" applyBorder="1"/>
    <xf numFmtId="0" fontId="4" fillId="0" borderId="0" xfId="0" applyFont="1" applyBorder="1"/>
    <xf numFmtId="0" fontId="4" fillId="0" borderId="1" xfId="0" applyFont="1" applyFill="1" applyBorder="1"/>
  </cellXfs>
  <cellStyles count="12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Normal" xfId="0" builtinId="0"/>
  </cellStyles>
  <dxfs count="0"/>
  <tableStyles count="0" defaultTableStyle="TableStyleMedium2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"/>
  <sheetViews>
    <sheetView tabSelected="1" zoomScale="125" zoomScaleNormal="125" zoomScalePageLayoutView="125" workbookViewId="0">
      <selection activeCell="N18" sqref="N18"/>
    </sheetView>
  </sheetViews>
  <sheetFormatPr defaultColWidth="8.85546875" defaultRowHeight="15" x14ac:dyDescent="0.25"/>
  <cols>
    <col min="1" max="1" width="15.85546875" bestFit="1" customWidth="1"/>
    <col min="2" max="2" width="4.28515625" bestFit="1" customWidth="1"/>
    <col min="3" max="3" width="8.42578125" customWidth="1"/>
    <col min="4" max="4" width="8.140625" bestFit="1" customWidth="1"/>
    <col min="5" max="5" width="5.140625" bestFit="1" customWidth="1"/>
    <col min="6" max="8" width="3.140625" customWidth="1"/>
    <col min="9" max="9" width="7.42578125" customWidth="1"/>
    <col min="10" max="14" width="3.140625" customWidth="1"/>
    <col min="15" max="15" width="5" bestFit="1" customWidth="1"/>
    <col min="16" max="16" width="5.140625" bestFit="1" customWidth="1"/>
    <col min="17" max="17" width="4.85546875" bestFit="1" customWidth="1"/>
    <col min="18" max="18" width="6.140625" bestFit="1" customWidth="1"/>
  </cols>
  <sheetData>
    <row r="1" spans="1:18" x14ac:dyDescent="0.25">
      <c r="A1" s="1" t="s">
        <v>0</v>
      </c>
      <c r="B1" s="2" t="s">
        <v>3</v>
      </c>
      <c r="C1" s="1" t="s">
        <v>1</v>
      </c>
      <c r="D1" s="1" t="s">
        <v>2</v>
      </c>
      <c r="E1" s="2" t="s">
        <v>17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 x14ac:dyDescent="0.25">
      <c r="A2" s="2" t="s">
        <v>25</v>
      </c>
      <c r="B2" s="5" t="s">
        <v>152</v>
      </c>
      <c r="C2" s="2" t="s">
        <v>100</v>
      </c>
      <c r="D2" s="2" t="s">
        <v>101</v>
      </c>
      <c r="E2" s="2" t="s">
        <v>148</v>
      </c>
      <c r="F2" s="1">
        <v>5</v>
      </c>
      <c r="G2" s="1">
        <v>2</v>
      </c>
      <c r="H2" s="1">
        <v>4</v>
      </c>
      <c r="I2" s="1">
        <f t="shared" ref="I2:I14" si="0">SUM(F2:H2)</f>
        <v>11</v>
      </c>
      <c r="J2" s="1">
        <v>3</v>
      </c>
      <c r="K2" s="1">
        <v>1</v>
      </c>
      <c r="L2" s="1">
        <v>1</v>
      </c>
      <c r="M2" s="1">
        <v>3</v>
      </c>
      <c r="N2" s="1"/>
      <c r="O2" s="1">
        <f t="shared" ref="O2:O14" si="1">SUM(J2:N2)</f>
        <v>8</v>
      </c>
      <c r="P2" s="1">
        <f t="shared" ref="P2:P14" si="2">SUM(O2,I2)</f>
        <v>19</v>
      </c>
      <c r="Q2" s="2">
        <v>1</v>
      </c>
      <c r="R2" s="1"/>
    </row>
    <row r="3" spans="1:18" x14ac:dyDescent="0.25">
      <c r="A3" s="2" t="s">
        <v>28</v>
      </c>
      <c r="B3" s="5" t="s">
        <v>159</v>
      </c>
      <c r="C3" s="2" t="s">
        <v>31</v>
      </c>
      <c r="D3" s="2" t="s">
        <v>123</v>
      </c>
      <c r="E3" s="2" t="s">
        <v>147</v>
      </c>
      <c r="F3" s="1">
        <v>1</v>
      </c>
      <c r="G3" s="1">
        <v>2</v>
      </c>
      <c r="H3" s="1">
        <v>1</v>
      </c>
      <c r="I3" s="1">
        <f t="shared" si="0"/>
        <v>4</v>
      </c>
      <c r="J3" s="1">
        <v>1</v>
      </c>
      <c r="K3" s="1">
        <v>3</v>
      </c>
      <c r="L3" s="1">
        <v>5</v>
      </c>
      <c r="M3" s="1">
        <v>1</v>
      </c>
      <c r="N3" s="1"/>
      <c r="O3" s="1">
        <f t="shared" si="1"/>
        <v>10</v>
      </c>
      <c r="P3" s="1">
        <f t="shared" si="2"/>
        <v>14</v>
      </c>
      <c r="Q3" s="2">
        <v>2</v>
      </c>
      <c r="R3" s="1"/>
    </row>
    <row r="4" spans="1:18" x14ac:dyDescent="0.25">
      <c r="A4" s="2" t="s">
        <v>33</v>
      </c>
      <c r="B4" s="5" t="s">
        <v>153</v>
      </c>
      <c r="C4" s="2" t="s">
        <v>30</v>
      </c>
      <c r="D4" s="2" t="s">
        <v>118</v>
      </c>
      <c r="E4" s="2" t="s">
        <v>147</v>
      </c>
      <c r="F4" s="1">
        <v>5</v>
      </c>
      <c r="G4" s="1">
        <v>3</v>
      </c>
      <c r="H4" s="1">
        <v>7</v>
      </c>
      <c r="I4" s="1">
        <f t="shared" si="0"/>
        <v>15</v>
      </c>
      <c r="J4" s="1">
        <v>2</v>
      </c>
      <c r="K4" s="1">
        <v>7</v>
      </c>
      <c r="L4" s="1">
        <v>6</v>
      </c>
      <c r="M4" s="1">
        <v>2</v>
      </c>
      <c r="N4" s="1"/>
      <c r="O4" s="1">
        <f t="shared" si="1"/>
        <v>17</v>
      </c>
      <c r="P4" s="1">
        <f t="shared" si="2"/>
        <v>32</v>
      </c>
      <c r="Q4" s="2">
        <v>3</v>
      </c>
      <c r="R4" s="1"/>
    </row>
    <row r="5" spans="1:18" x14ac:dyDescent="0.25">
      <c r="A5" s="2" t="s">
        <v>28</v>
      </c>
      <c r="B5" s="5" t="s">
        <v>159</v>
      </c>
      <c r="C5" s="2" t="s">
        <v>124</v>
      </c>
      <c r="D5" s="2" t="s">
        <v>125</v>
      </c>
      <c r="E5" s="2" t="s">
        <v>148</v>
      </c>
      <c r="F5" s="1">
        <v>4</v>
      </c>
      <c r="G5" s="1">
        <v>1</v>
      </c>
      <c r="H5" s="1">
        <v>2</v>
      </c>
      <c r="I5" s="1">
        <f t="shared" si="0"/>
        <v>7</v>
      </c>
      <c r="J5" s="1">
        <v>5</v>
      </c>
      <c r="K5" s="1">
        <v>5</v>
      </c>
      <c r="L5" s="1">
        <v>4</v>
      </c>
      <c r="M5" s="1">
        <v>5</v>
      </c>
      <c r="N5" s="1"/>
      <c r="O5" s="1">
        <f t="shared" si="1"/>
        <v>19</v>
      </c>
      <c r="P5" s="1">
        <f t="shared" si="2"/>
        <v>26</v>
      </c>
      <c r="Q5" s="2">
        <v>4</v>
      </c>
      <c r="R5" s="2"/>
    </row>
    <row r="6" spans="1:18" x14ac:dyDescent="0.25">
      <c r="A6" s="2" t="s">
        <v>29</v>
      </c>
      <c r="B6" s="5" t="s">
        <v>155</v>
      </c>
      <c r="C6" s="2" t="s">
        <v>19</v>
      </c>
      <c r="D6" s="2" t="s">
        <v>131</v>
      </c>
      <c r="E6" s="2" t="s">
        <v>147</v>
      </c>
      <c r="F6" s="1">
        <v>7</v>
      </c>
      <c r="G6" s="1">
        <v>1</v>
      </c>
      <c r="H6" s="1">
        <v>10</v>
      </c>
      <c r="I6" s="1">
        <f t="shared" si="0"/>
        <v>18</v>
      </c>
      <c r="J6" s="1">
        <v>8</v>
      </c>
      <c r="K6" s="1">
        <v>4</v>
      </c>
      <c r="L6" s="1">
        <v>3</v>
      </c>
      <c r="M6" s="1">
        <v>9</v>
      </c>
      <c r="N6" s="1"/>
      <c r="O6" s="1">
        <f t="shared" si="1"/>
        <v>24</v>
      </c>
      <c r="P6" s="1">
        <f t="shared" si="2"/>
        <v>42</v>
      </c>
      <c r="Q6" s="2">
        <v>5</v>
      </c>
      <c r="R6" s="1"/>
    </row>
    <row r="7" spans="1:18" x14ac:dyDescent="0.25">
      <c r="A7" s="2" t="s">
        <v>25</v>
      </c>
      <c r="B7" s="5" t="s">
        <v>152</v>
      </c>
      <c r="C7" s="2" t="s">
        <v>107</v>
      </c>
      <c r="D7" s="2" t="s">
        <v>108</v>
      </c>
      <c r="E7" s="2" t="s">
        <v>147</v>
      </c>
      <c r="F7" s="1">
        <v>3</v>
      </c>
      <c r="G7" s="1">
        <v>4</v>
      </c>
      <c r="H7" s="1">
        <v>3</v>
      </c>
      <c r="I7" s="1">
        <f t="shared" si="0"/>
        <v>10</v>
      </c>
      <c r="J7" s="1">
        <v>6</v>
      </c>
      <c r="K7" s="1">
        <v>6</v>
      </c>
      <c r="L7" s="1">
        <v>11</v>
      </c>
      <c r="M7" s="1">
        <v>4</v>
      </c>
      <c r="N7" s="1"/>
      <c r="O7" s="1">
        <f t="shared" si="1"/>
        <v>27</v>
      </c>
      <c r="P7" s="1">
        <f t="shared" si="2"/>
        <v>37</v>
      </c>
      <c r="Q7" s="2">
        <v>6</v>
      </c>
      <c r="R7" s="2" t="s">
        <v>165</v>
      </c>
    </row>
    <row r="8" spans="1:18" x14ac:dyDescent="0.25">
      <c r="A8" s="2" t="s">
        <v>25</v>
      </c>
      <c r="B8" s="5" t="s">
        <v>152</v>
      </c>
      <c r="C8" s="2" t="s">
        <v>102</v>
      </c>
      <c r="D8" s="2" t="s">
        <v>103</v>
      </c>
      <c r="E8" s="2" t="s">
        <v>147</v>
      </c>
      <c r="F8" s="1">
        <v>2</v>
      </c>
      <c r="G8" s="1">
        <v>7</v>
      </c>
      <c r="H8" s="1">
        <v>5</v>
      </c>
      <c r="I8" s="1">
        <f t="shared" si="0"/>
        <v>14</v>
      </c>
      <c r="J8" s="1">
        <v>4</v>
      </c>
      <c r="K8" s="1">
        <v>9</v>
      </c>
      <c r="L8" s="1">
        <v>2</v>
      </c>
      <c r="M8" s="1">
        <v>12</v>
      </c>
      <c r="N8" s="1"/>
      <c r="O8" s="1">
        <f t="shared" si="1"/>
        <v>27</v>
      </c>
      <c r="P8" s="1">
        <f t="shared" si="2"/>
        <v>41</v>
      </c>
      <c r="Q8" s="2">
        <v>7</v>
      </c>
      <c r="R8" s="2" t="s">
        <v>165</v>
      </c>
    </row>
    <row r="9" spans="1:18" x14ac:dyDescent="0.25">
      <c r="A9" s="2" t="s">
        <v>33</v>
      </c>
      <c r="B9" s="5" t="s">
        <v>153</v>
      </c>
      <c r="C9" s="2" t="s">
        <v>121</v>
      </c>
      <c r="D9" s="2" t="s">
        <v>122</v>
      </c>
      <c r="E9" s="2" t="s">
        <v>148</v>
      </c>
      <c r="F9" s="1">
        <v>1</v>
      </c>
      <c r="G9" s="1">
        <v>9</v>
      </c>
      <c r="H9" s="1">
        <v>5</v>
      </c>
      <c r="I9" s="1">
        <f t="shared" si="0"/>
        <v>15</v>
      </c>
      <c r="J9" s="1">
        <v>9</v>
      </c>
      <c r="K9" s="1">
        <v>2</v>
      </c>
      <c r="L9" s="1">
        <v>9</v>
      </c>
      <c r="M9" s="1">
        <v>7</v>
      </c>
      <c r="N9" s="1"/>
      <c r="O9" s="1">
        <f t="shared" si="1"/>
        <v>27</v>
      </c>
      <c r="P9" s="1">
        <f t="shared" si="2"/>
        <v>42</v>
      </c>
      <c r="Q9" s="2">
        <v>8</v>
      </c>
      <c r="R9" s="2" t="s">
        <v>165</v>
      </c>
    </row>
    <row r="10" spans="1:18" x14ac:dyDescent="0.25">
      <c r="A10" s="2" t="s">
        <v>22</v>
      </c>
      <c r="B10" s="5" t="s">
        <v>160</v>
      </c>
      <c r="C10" s="2" t="s">
        <v>34</v>
      </c>
      <c r="D10" s="2" t="s">
        <v>117</v>
      </c>
      <c r="E10" s="2" t="s">
        <v>147</v>
      </c>
      <c r="F10" s="1">
        <v>4</v>
      </c>
      <c r="G10" s="1">
        <v>10</v>
      </c>
      <c r="H10" s="1">
        <v>2</v>
      </c>
      <c r="I10" s="1">
        <f t="shared" si="0"/>
        <v>16</v>
      </c>
      <c r="J10" s="1">
        <v>7</v>
      </c>
      <c r="K10" s="1">
        <v>8</v>
      </c>
      <c r="L10" s="1">
        <v>7</v>
      </c>
      <c r="M10" s="1">
        <v>8</v>
      </c>
      <c r="N10" s="1"/>
      <c r="O10" s="1">
        <f t="shared" si="1"/>
        <v>30</v>
      </c>
      <c r="P10" s="1">
        <f t="shared" si="2"/>
        <v>46</v>
      </c>
      <c r="Q10" s="2">
        <v>9</v>
      </c>
      <c r="R10" s="1"/>
    </row>
    <row r="11" spans="1:18" x14ac:dyDescent="0.25">
      <c r="A11" s="2" t="s">
        <v>29</v>
      </c>
      <c r="B11" s="5" t="s">
        <v>155</v>
      </c>
      <c r="C11" s="2" t="s">
        <v>134</v>
      </c>
      <c r="D11" s="2" t="s">
        <v>135</v>
      </c>
      <c r="E11" s="2" t="s">
        <v>148</v>
      </c>
      <c r="F11" s="1">
        <v>6</v>
      </c>
      <c r="G11" s="1">
        <v>4</v>
      </c>
      <c r="H11" s="1">
        <v>7</v>
      </c>
      <c r="I11" s="1">
        <f t="shared" si="0"/>
        <v>17</v>
      </c>
      <c r="J11" s="1">
        <v>11</v>
      </c>
      <c r="K11" s="1">
        <v>11</v>
      </c>
      <c r="L11" s="1">
        <v>10</v>
      </c>
      <c r="M11" s="1">
        <v>6</v>
      </c>
      <c r="N11" s="1"/>
      <c r="O11" s="1">
        <f t="shared" si="1"/>
        <v>38</v>
      </c>
      <c r="P11" s="1">
        <f t="shared" si="2"/>
        <v>55</v>
      </c>
      <c r="Q11" s="2">
        <v>10</v>
      </c>
      <c r="R11" s="1"/>
    </row>
    <row r="12" spans="1:18" x14ac:dyDescent="0.25">
      <c r="A12" s="2" t="s">
        <v>25</v>
      </c>
      <c r="B12" s="5" t="s">
        <v>152</v>
      </c>
      <c r="C12" s="2" t="s">
        <v>109</v>
      </c>
      <c r="D12" s="2" t="s">
        <v>110</v>
      </c>
      <c r="E12" s="2" t="s">
        <v>148</v>
      </c>
      <c r="F12" s="1">
        <v>7</v>
      </c>
      <c r="G12" s="1">
        <v>3</v>
      </c>
      <c r="H12" s="1">
        <v>1</v>
      </c>
      <c r="I12" s="1">
        <f t="shared" si="0"/>
        <v>11</v>
      </c>
      <c r="J12" s="1">
        <v>12</v>
      </c>
      <c r="K12" s="1">
        <v>12</v>
      </c>
      <c r="L12" s="1">
        <v>8</v>
      </c>
      <c r="M12" s="1">
        <v>11</v>
      </c>
      <c r="N12" s="1"/>
      <c r="O12" s="1">
        <f t="shared" si="1"/>
        <v>43</v>
      </c>
      <c r="P12" s="1">
        <f t="shared" si="2"/>
        <v>54</v>
      </c>
      <c r="Q12" s="2" t="s">
        <v>164</v>
      </c>
      <c r="R12" s="2"/>
    </row>
    <row r="13" spans="1:18" x14ac:dyDescent="0.25">
      <c r="A13" s="2" t="s">
        <v>25</v>
      </c>
      <c r="B13" s="5" t="s">
        <v>152</v>
      </c>
      <c r="C13" s="2" t="s">
        <v>105</v>
      </c>
      <c r="D13" s="2" t="s">
        <v>106</v>
      </c>
      <c r="E13" s="2" t="s">
        <v>148</v>
      </c>
      <c r="F13" s="1">
        <v>3</v>
      </c>
      <c r="G13" s="1">
        <v>5</v>
      </c>
      <c r="H13" s="1">
        <v>10</v>
      </c>
      <c r="I13" s="1">
        <f t="shared" si="0"/>
        <v>18</v>
      </c>
      <c r="J13" s="1">
        <v>10</v>
      </c>
      <c r="K13" s="1">
        <v>13</v>
      </c>
      <c r="L13" s="1">
        <v>13</v>
      </c>
      <c r="M13" s="1">
        <v>10</v>
      </c>
      <c r="N13" s="1"/>
      <c r="O13" s="1">
        <f t="shared" si="1"/>
        <v>46</v>
      </c>
      <c r="P13" s="1">
        <f t="shared" si="2"/>
        <v>64</v>
      </c>
      <c r="Q13" s="2" t="s">
        <v>164</v>
      </c>
      <c r="R13" s="1"/>
    </row>
    <row r="14" spans="1:18" x14ac:dyDescent="0.25">
      <c r="A14" s="2" t="s">
        <v>29</v>
      </c>
      <c r="B14" s="5" t="s">
        <v>155</v>
      </c>
      <c r="C14" s="2" t="s">
        <v>132</v>
      </c>
      <c r="D14" s="2" t="s">
        <v>133</v>
      </c>
      <c r="E14" s="2" t="s">
        <v>148</v>
      </c>
      <c r="F14" s="1">
        <v>2</v>
      </c>
      <c r="G14" s="1">
        <v>8</v>
      </c>
      <c r="H14" s="1">
        <v>3</v>
      </c>
      <c r="I14" s="1">
        <f t="shared" si="0"/>
        <v>13</v>
      </c>
      <c r="J14" s="1">
        <v>13</v>
      </c>
      <c r="K14" s="1">
        <v>10</v>
      </c>
      <c r="L14" s="1">
        <v>12</v>
      </c>
      <c r="M14" s="1">
        <v>13</v>
      </c>
      <c r="N14" s="1"/>
      <c r="O14" s="1">
        <f t="shared" si="1"/>
        <v>48</v>
      </c>
      <c r="P14" s="1">
        <f t="shared" si="2"/>
        <v>61</v>
      </c>
      <c r="Q14" s="2" t="s">
        <v>164</v>
      </c>
      <c r="R14" s="1"/>
    </row>
    <row r="15" spans="1:18" x14ac:dyDescent="0.25">
      <c r="A15" s="2"/>
      <c r="B15" s="5"/>
      <c r="C15" s="2"/>
      <c r="D15" s="2"/>
      <c r="E15" s="2"/>
      <c r="F15" s="1"/>
      <c r="G15" s="1"/>
      <c r="H15" s="1"/>
      <c r="I15" s="1"/>
    </row>
    <row r="16" spans="1:18" x14ac:dyDescent="0.25">
      <c r="A16" s="2" t="s">
        <v>23</v>
      </c>
      <c r="B16" s="5" t="s">
        <v>150</v>
      </c>
      <c r="C16" s="2" t="s">
        <v>31</v>
      </c>
      <c r="D16" s="2" t="s">
        <v>24</v>
      </c>
      <c r="E16" s="2" t="s">
        <v>147</v>
      </c>
      <c r="F16" s="1">
        <v>8</v>
      </c>
      <c r="G16" s="1">
        <v>5</v>
      </c>
      <c r="H16" s="1">
        <v>6</v>
      </c>
      <c r="I16" s="1">
        <f t="shared" ref="I16:I29" si="3">SUM(F16:H16)</f>
        <v>19</v>
      </c>
    </row>
    <row r="17" spans="1:9" x14ac:dyDescent="0.25">
      <c r="A17" s="2" t="s">
        <v>36</v>
      </c>
      <c r="B17" s="5" t="s">
        <v>151</v>
      </c>
      <c r="C17" s="2" t="s">
        <v>113</v>
      </c>
      <c r="D17" s="2" t="s">
        <v>114</v>
      </c>
      <c r="E17" s="2" t="s">
        <v>148</v>
      </c>
      <c r="F17" s="3">
        <v>8</v>
      </c>
      <c r="G17" s="1">
        <v>7</v>
      </c>
      <c r="H17" s="1">
        <v>12</v>
      </c>
      <c r="I17" s="1">
        <f t="shared" si="3"/>
        <v>27</v>
      </c>
    </row>
    <row r="18" spans="1:9" x14ac:dyDescent="0.25">
      <c r="A18" s="2" t="s">
        <v>25</v>
      </c>
      <c r="B18" s="5" t="s">
        <v>152</v>
      </c>
      <c r="C18" s="2" t="s">
        <v>96</v>
      </c>
      <c r="D18" s="2" t="s">
        <v>97</v>
      </c>
      <c r="E18" s="2" t="s">
        <v>148</v>
      </c>
      <c r="F18" s="1">
        <v>9</v>
      </c>
      <c r="G18" s="1">
        <v>6</v>
      </c>
      <c r="H18" s="1">
        <v>13</v>
      </c>
      <c r="I18" s="1">
        <f t="shared" si="3"/>
        <v>28</v>
      </c>
    </row>
    <row r="19" spans="1:9" x14ac:dyDescent="0.25">
      <c r="A19" s="2" t="s">
        <v>25</v>
      </c>
      <c r="B19" s="5" t="s">
        <v>152</v>
      </c>
      <c r="C19" s="2" t="s">
        <v>98</v>
      </c>
      <c r="D19" s="2" t="s">
        <v>99</v>
      </c>
      <c r="E19" s="2" t="s">
        <v>147</v>
      </c>
      <c r="F19" s="1">
        <v>10</v>
      </c>
      <c r="G19" s="1">
        <v>13</v>
      </c>
      <c r="H19" s="1">
        <v>13</v>
      </c>
      <c r="I19" s="1">
        <f t="shared" si="3"/>
        <v>36</v>
      </c>
    </row>
    <row r="20" spans="1:9" x14ac:dyDescent="0.25">
      <c r="A20" s="2" t="s">
        <v>25</v>
      </c>
      <c r="B20" s="5" t="s">
        <v>152</v>
      </c>
      <c r="C20" s="2" t="s">
        <v>21</v>
      </c>
      <c r="D20" s="2" t="s">
        <v>104</v>
      </c>
      <c r="E20" s="2" t="s">
        <v>147</v>
      </c>
      <c r="F20" s="1">
        <v>6</v>
      </c>
      <c r="G20" s="1">
        <v>9</v>
      </c>
      <c r="H20" s="1">
        <v>8</v>
      </c>
      <c r="I20" s="1">
        <f t="shared" si="3"/>
        <v>23</v>
      </c>
    </row>
    <row r="21" spans="1:9" x14ac:dyDescent="0.25">
      <c r="A21" s="2" t="s">
        <v>33</v>
      </c>
      <c r="B21" s="5" t="s">
        <v>153</v>
      </c>
      <c r="C21" s="2" t="s">
        <v>119</v>
      </c>
      <c r="D21" s="2" t="s">
        <v>120</v>
      </c>
      <c r="E21" s="2" t="s">
        <v>148</v>
      </c>
      <c r="F21" s="1">
        <v>13</v>
      </c>
      <c r="G21" s="1">
        <v>13</v>
      </c>
      <c r="H21" s="1">
        <v>13</v>
      </c>
      <c r="I21" s="1">
        <f t="shared" si="3"/>
        <v>39</v>
      </c>
    </row>
    <row r="22" spans="1:9" x14ac:dyDescent="0.25">
      <c r="A22" s="2" t="s">
        <v>18</v>
      </c>
      <c r="B22" s="5" t="s">
        <v>154</v>
      </c>
      <c r="C22" s="2" t="s">
        <v>31</v>
      </c>
      <c r="D22" s="2" t="s">
        <v>27</v>
      </c>
      <c r="E22" s="2" t="s">
        <v>147</v>
      </c>
      <c r="F22" s="1">
        <v>9</v>
      </c>
      <c r="G22" s="1">
        <v>11</v>
      </c>
      <c r="H22" s="1">
        <v>9</v>
      </c>
      <c r="I22" s="1">
        <f t="shared" si="3"/>
        <v>29</v>
      </c>
    </row>
    <row r="23" spans="1:9" x14ac:dyDescent="0.25">
      <c r="A23" s="2" t="s">
        <v>35</v>
      </c>
      <c r="B23" s="5" t="s">
        <v>156</v>
      </c>
      <c r="C23" s="2" t="s">
        <v>136</v>
      </c>
      <c r="D23" s="2" t="s">
        <v>88</v>
      </c>
      <c r="E23" s="2" t="s">
        <v>147</v>
      </c>
      <c r="F23" s="1">
        <v>11</v>
      </c>
      <c r="G23" s="1">
        <v>6</v>
      </c>
      <c r="H23" s="1">
        <v>11</v>
      </c>
      <c r="I23" s="1">
        <f t="shared" si="3"/>
        <v>28</v>
      </c>
    </row>
    <row r="24" spans="1:9" x14ac:dyDescent="0.25">
      <c r="A24" s="2" t="s">
        <v>126</v>
      </c>
      <c r="B24" s="5" t="s">
        <v>157</v>
      </c>
      <c r="C24" s="2" t="s">
        <v>127</v>
      </c>
      <c r="D24" s="2" t="s">
        <v>128</v>
      </c>
      <c r="E24" s="2" t="s">
        <v>148</v>
      </c>
      <c r="F24" s="1">
        <v>13</v>
      </c>
      <c r="G24" s="1">
        <v>13</v>
      </c>
      <c r="H24" s="1">
        <v>6</v>
      </c>
      <c r="I24" s="1">
        <f t="shared" si="3"/>
        <v>32</v>
      </c>
    </row>
    <row r="25" spans="1:9" x14ac:dyDescent="0.25">
      <c r="A25" s="2" t="s">
        <v>129</v>
      </c>
      <c r="B25" s="5" t="s">
        <v>158</v>
      </c>
      <c r="C25" s="2" t="s">
        <v>97</v>
      </c>
      <c r="D25" s="2" t="s">
        <v>130</v>
      </c>
      <c r="E25" s="2" t="s">
        <v>147</v>
      </c>
      <c r="F25" s="1">
        <v>13</v>
      </c>
      <c r="G25" s="1">
        <v>12</v>
      </c>
      <c r="H25" s="1">
        <v>12</v>
      </c>
      <c r="I25" s="1">
        <f t="shared" si="3"/>
        <v>37</v>
      </c>
    </row>
    <row r="26" spans="1:9" x14ac:dyDescent="0.25">
      <c r="A26" s="2" t="s">
        <v>22</v>
      </c>
      <c r="B26" s="5" t="s">
        <v>160</v>
      </c>
      <c r="C26" s="2" t="s">
        <v>94</v>
      </c>
      <c r="D26" s="2" t="s">
        <v>95</v>
      </c>
      <c r="E26" s="2" t="s">
        <v>147</v>
      </c>
      <c r="F26" s="1">
        <v>13</v>
      </c>
      <c r="G26" s="1">
        <v>8</v>
      </c>
      <c r="H26" s="1">
        <v>4</v>
      </c>
      <c r="I26" s="1">
        <f t="shared" si="3"/>
        <v>25</v>
      </c>
    </row>
    <row r="27" spans="1:9" x14ac:dyDescent="0.25">
      <c r="A27" s="2" t="s">
        <v>22</v>
      </c>
      <c r="B27" s="5" t="s">
        <v>160</v>
      </c>
      <c r="C27" s="2" t="s">
        <v>111</v>
      </c>
      <c r="D27" s="2" t="s">
        <v>112</v>
      </c>
      <c r="E27" s="2" t="s">
        <v>148</v>
      </c>
      <c r="F27" s="1">
        <v>10</v>
      </c>
      <c r="G27" s="1">
        <v>10</v>
      </c>
      <c r="H27" s="1">
        <v>8</v>
      </c>
      <c r="I27" s="1">
        <f t="shared" si="3"/>
        <v>28</v>
      </c>
    </row>
    <row r="28" spans="1:9" x14ac:dyDescent="0.25">
      <c r="A28" s="2" t="s">
        <v>22</v>
      </c>
      <c r="B28" s="5" t="s">
        <v>160</v>
      </c>
      <c r="C28" s="2" t="s">
        <v>115</v>
      </c>
      <c r="D28" s="2" t="s">
        <v>116</v>
      </c>
      <c r="E28" s="2" t="s">
        <v>148</v>
      </c>
      <c r="F28" s="1">
        <v>12</v>
      </c>
      <c r="G28" s="1">
        <v>11</v>
      </c>
      <c r="H28" s="1">
        <v>9</v>
      </c>
      <c r="I28" s="1">
        <f t="shared" si="3"/>
        <v>32</v>
      </c>
    </row>
    <row r="29" spans="1:9" x14ac:dyDescent="0.25">
      <c r="A29" s="2" t="s">
        <v>22</v>
      </c>
      <c r="B29" s="5" t="s">
        <v>160</v>
      </c>
      <c r="C29" s="2" t="s">
        <v>92</v>
      </c>
      <c r="D29" s="2" t="s">
        <v>93</v>
      </c>
      <c r="E29" s="2" t="s">
        <v>148</v>
      </c>
      <c r="F29" s="1">
        <v>11</v>
      </c>
      <c r="G29" s="1">
        <v>12</v>
      </c>
      <c r="H29" s="1">
        <v>11</v>
      </c>
      <c r="I29" s="1">
        <f t="shared" si="3"/>
        <v>34</v>
      </c>
    </row>
  </sheetData>
  <sortState ref="A2:R14">
    <sortCondition ref="O2:O14"/>
    <sortCondition ref="P2:P14"/>
    <sortCondition ref="D2:D14"/>
  </sortState>
  <phoneticPr fontId="3" type="noConversion"/>
  <pageMargins left="0.7" right="0.7" top="0.75" bottom="0.75" header="0.3" footer="0.3"/>
  <pageSetup orientation="landscape" horizontalDpi="4294967292" verticalDpi="4294967292"/>
  <headerFooter>
    <oddHeader>&amp;C&amp;"Calibri,Regular"&amp;K0000002016 Cypress College Invitational_x000D_Student Congress - Novice</oddHeader>
  </headerFooter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zoomScale="125" zoomScaleNormal="125" zoomScalePageLayoutView="125" workbookViewId="0">
      <selection activeCell="R12" sqref="R12"/>
    </sheetView>
  </sheetViews>
  <sheetFormatPr defaultColWidth="8.85546875" defaultRowHeight="15" x14ac:dyDescent="0.25"/>
  <cols>
    <col min="1" max="1" width="10.42578125" bestFit="1" customWidth="1"/>
    <col min="2" max="2" width="4.28515625" bestFit="1" customWidth="1"/>
    <col min="3" max="3" width="9.140625" customWidth="1"/>
    <col min="4" max="4" width="8.7109375" bestFit="1" customWidth="1"/>
    <col min="5" max="5" width="5.140625" bestFit="1" customWidth="1"/>
    <col min="6" max="8" width="3.140625" customWidth="1"/>
    <col min="9" max="9" width="7.42578125" customWidth="1"/>
    <col min="10" max="14" width="3.140625" customWidth="1"/>
    <col min="15" max="15" width="5" bestFit="1" customWidth="1"/>
    <col min="16" max="16" width="5.140625" bestFit="1" customWidth="1"/>
    <col min="17" max="17" width="4.85546875" bestFit="1" customWidth="1"/>
    <col min="18" max="18" width="6.140625" bestFit="1" customWidth="1"/>
  </cols>
  <sheetData>
    <row r="1" spans="1:18" x14ac:dyDescent="0.25">
      <c r="A1" s="1" t="s">
        <v>0</v>
      </c>
      <c r="B1" s="2" t="s">
        <v>3</v>
      </c>
      <c r="C1" s="1" t="s">
        <v>1</v>
      </c>
      <c r="D1" s="1" t="s">
        <v>2</v>
      </c>
      <c r="E1" s="2" t="s">
        <v>17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 x14ac:dyDescent="0.25">
      <c r="A2" s="3" t="s">
        <v>25</v>
      </c>
      <c r="B2" s="5" t="s">
        <v>152</v>
      </c>
      <c r="C2" s="3" t="s">
        <v>51</v>
      </c>
      <c r="D2" s="3" t="s">
        <v>52</v>
      </c>
      <c r="E2" s="2" t="s">
        <v>149</v>
      </c>
      <c r="F2" s="1">
        <v>1</v>
      </c>
      <c r="G2" s="1">
        <v>1</v>
      </c>
      <c r="H2" s="1">
        <v>1</v>
      </c>
      <c r="I2" s="1">
        <f t="shared" ref="I2:I15" si="0">SUM(F2:H2)</f>
        <v>3</v>
      </c>
      <c r="J2" s="1">
        <v>2</v>
      </c>
      <c r="K2" s="1">
        <v>1</v>
      </c>
      <c r="L2" s="1">
        <v>1</v>
      </c>
      <c r="M2" s="1">
        <v>1</v>
      </c>
      <c r="N2" s="1">
        <v>1</v>
      </c>
      <c r="O2" s="1">
        <f t="shared" ref="O2:O15" si="1">SUM(J2:N2)</f>
        <v>6</v>
      </c>
      <c r="P2" s="1">
        <f t="shared" ref="P2:P15" si="2">SUM(O2,I2)</f>
        <v>9</v>
      </c>
      <c r="Q2" s="2">
        <v>1</v>
      </c>
      <c r="R2" s="1"/>
    </row>
    <row r="3" spans="1:18" x14ac:dyDescent="0.25">
      <c r="A3" s="3" t="s">
        <v>22</v>
      </c>
      <c r="B3" s="5" t="s">
        <v>160</v>
      </c>
      <c r="C3" s="3" t="s">
        <v>37</v>
      </c>
      <c r="D3" s="3" t="s">
        <v>67</v>
      </c>
      <c r="E3" s="2" t="s">
        <v>147</v>
      </c>
      <c r="F3" s="1">
        <v>1</v>
      </c>
      <c r="G3" s="1">
        <v>4</v>
      </c>
      <c r="H3" s="1">
        <v>1</v>
      </c>
      <c r="I3" s="1">
        <f t="shared" si="0"/>
        <v>6</v>
      </c>
      <c r="J3" s="1">
        <v>3</v>
      </c>
      <c r="K3" s="1">
        <v>2</v>
      </c>
      <c r="L3" s="1">
        <v>3</v>
      </c>
      <c r="M3" s="1">
        <v>4</v>
      </c>
      <c r="N3" s="1">
        <v>6</v>
      </c>
      <c r="O3" s="1">
        <f t="shared" si="1"/>
        <v>18</v>
      </c>
      <c r="P3" s="1">
        <f t="shared" si="2"/>
        <v>24</v>
      </c>
      <c r="Q3" s="2">
        <v>2</v>
      </c>
      <c r="R3" s="1"/>
    </row>
    <row r="4" spans="1:18" x14ac:dyDescent="0.25">
      <c r="A4" s="3" t="s">
        <v>29</v>
      </c>
      <c r="B4" s="5" t="s">
        <v>155</v>
      </c>
      <c r="C4" s="3" t="s">
        <v>37</v>
      </c>
      <c r="D4" s="3" t="s">
        <v>91</v>
      </c>
      <c r="E4" s="2" t="s">
        <v>148</v>
      </c>
      <c r="F4" s="1">
        <v>5</v>
      </c>
      <c r="G4" s="1">
        <v>1</v>
      </c>
      <c r="H4" s="1">
        <v>8</v>
      </c>
      <c r="I4" s="1">
        <f t="shared" si="0"/>
        <v>14</v>
      </c>
      <c r="J4" s="1">
        <v>1</v>
      </c>
      <c r="K4" s="1">
        <v>7</v>
      </c>
      <c r="L4" s="1">
        <v>2</v>
      </c>
      <c r="M4" s="1">
        <v>9</v>
      </c>
      <c r="N4" s="1">
        <v>4</v>
      </c>
      <c r="O4" s="1">
        <f t="shared" si="1"/>
        <v>23</v>
      </c>
      <c r="P4" s="1">
        <f t="shared" si="2"/>
        <v>37</v>
      </c>
      <c r="Q4" s="2">
        <v>3</v>
      </c>
      <c r="R4" s="1"/>
    </row>
    <row r="5" spans="1:18" x14ac:dyDescent="0.25">
      <c r="A5" s="3" t="s">
        <v>20</v>
      </c>
      <c r="B5" s="5" t="s">
        <v>163</v>
      </c>
      <c r="C5" s="3" t="s">
        <v>42</v>
      </c>
      <c r="D5" s="3" t="s">
        <v>43</v>
      </c>
      <c r="E5" s="2" t="s">
        <v>147</v>
      </c>
      <c r="F5" s="1">
        <v>4</v>
      </c>
      <c r="G5" s="1">
        <v>3</v>
      </c>
      <c r="H5" s="1">
        <v>6</v>
      </c>
      <c r="I5" s="1">
        <f t="shared" si="0"/>
        <v>13</v>
      </c>
      <c r="J5" s="1">
        <v>7</v>
      </c>
      <c r="K5" s="1">
        <v>4</v>
      </c>
      <c r="L5" s="1">
        <v>10</v>
      </c>
      <c r="M5" s="1">
        <v>8</v>
      </c>
      <c r="N5" s="1">
        <v>2</v>
      </c>
      <c r="O5" s="1">
        <f t="shared" si="1"/>
        <v>31</v>
      </c>
      <c r="P5" s="1">
        <f t="shared" si="2"/>
        <v>44</v>
      </c>
      <c r="Q5" s="2">
        <v>4</v>
      </c>
      <c r="R5" s="1"/>
    </row>
    <row r="6" spans="1:18" x14ac:dyDescent="0.25">
      <c r="A6" s="3" t="s">
        <v>25</v>
      </c>
      <c r="B6" s="5" t="s">
        <v>152</v>
      </c>
      <c r="C6" s="3" t="s">
        <v>53</v>
      </c>
      <c r="D6" s="3" t="s">
        <v>54</v>
      </c>
      <c r="E6" s="2" t="s">
        <v>148</v>
      </c>
      <c r="F6" s="1">
        <v>6</v>
      </c>
      <c r="G6" s="1">
        <v>7</v>
      </c>
      <c r="H6" s="1">
        <v>1</v>
      </c>
      <c r="I6" s="1">
        <f t="shared" si="0"/>
        <v>14</v>
      </c>
      <c r="J6" s="1">
        <v>5</v>
      </c>
      <c r="K6" s="1">
        <v>6</v>
      </c>
      <c r="L6" s="1">
        <v>9</v>
      </c>
      <c r="M6" s="1">
        <v>6</v>
      </c>
      <c r="N6" s="1">
        <v>8</v>
      </c>
      <c r="O6" s="1">
        <f t="shared" si="1"/>
        <v>34</v>
      </c>
      <c r="P6" s="1">
        <f t="shared" si="2"/>
        <v>48</v>
      </c>
      <c r="Q6" s="2">
        <v>5</v>
      </c>
      <c r="R6" s="1"/>
    </row>
    <row r="7" spans="1:18" x14ac:dyDescent="0.25">
      <c r="A7" s="3" t="s">
        <v>18</v>
      </c>
      <c r="B7" s="5" t="s">
        <v>154</v>
      </c>
      <c r="C7" s="3" t="s">
        <v>74</v>
      </c>
      <c r="D7" s="3" t="s">
        <v>75</v>
      </c>
      <c r="E7" s="2" t="s">
        <v>147</v>
      </c>
      <c r="F7" s="1">
        <v>3</v>
      </c>
      <c r="G7" s="1">
        <v>2</v>
      </c>
      <c r="H7" s="1">
        <v>3</v>
      </c>
      <c r="I7" s="1">
        <f t="shared" si="0"/>
        <v>8</v>
      </c>
      <c r="J7" s="1">
        <v>6</v>
      </c>
      <c r="K7" s="1">
        <v>12</v>
      </c>
      <c r="L7" s="1">
        <v>4</v>
      </c>
      <c r="M7" s="1">
        <v>12</v>
      </c>
      <c r="N7" s="1">
        <v>3</v>
      </c>
      <c r="O7" s="1">
        <f t="shared" si="1"/>
        <v>37</v>
      </c>
      <c r="P7" s="1">
        <f t="shared" si="2"/>
        <v>45</v>
      </c>
      <c r="Q7" s="2">
        <v>6</v>
      </c>
      <c r="R7" s="1"/>
    </row>
    <row r="8" spans="1:18" x14ac:dyDescent="0.25">
      <c r="A8" s="3" t="s">
        <v>25</v>
      </c>
      <c r="B8" s="5" t="s">
        <v>152</v>
      </c>
      <c r="C8" s="3" t="s">
        <v>72</v>
      </c>
      <c r="D8" s="3" t="s">
        <v>73</v>
      </c>
      <c r="E8" s="2" t="s">
        <v>147</v>
      </c>
      <c r="F8" s="1">
        <v>2</v>
      </c>
      <c r="G8" s="1">
        <v>5</v>
      </c>
      <c r="H8" s="1">
        <v>2</v>
      </c>
      <c r="I8" s="1">
        <f t="shared" si="0"/>
        <v>9</v>
      </c>
      <c r="J8" s="1">
        <v>4</v>
      </c>
      <c r="K8" s="1">
        <v>8</v>
      </c>
      <c r="L8" s="1">
        <v>8</v>
      </c>
      <c r="M8" s="1">
        <v>11</v>
      </c>
      <c r="N8" s="1">
        <v>7</v>
      </c>
      <c r="O8" s="1">
        <f t="shared" si="1"/>
        <v>38</v>
      </c>
      <c r="P8" s="1">
        <f t="shared" si="2"/>
        <v>47</v>
      </c>
      <c r="Q8" s="2">
        <v>7</v>
      </c>
      <c r="R8" s="1"/>
    </row>
    <row r="9" spans="1:18" x14ac:dyDescent="0.25">
      <c r="A9" s="3" t="s">
        <v>28</v>
      </c>
      <c r="B9" s="5" t="s">
        <v>159</v>
      </c>
      <c r="C9" s="3" t="s">
        <v>78</v>
      </c>
      <c r="D9" s="3" t="s">
        <v>79</v>
      </c>
      <c r="E9" s="2" t="s">
        <v>149</v>
      </c>
      <c r="F9" s="1">
        <v>2</v>
      </c>
      <c r="G9" s="1">
        <v>3</v>
      </c>
      <c r="H9" s="1">
        <v>4</v>
      </c>
      <c r="I9" s="1">
        <f t="shared" si="0"/>
        <v>9</v>
      </c>
      <c r="J9" s="1">
        <v>11</v>
      </c>
      <c r="K9" s="1">
        <v>11</v>
      </c>
      <c r="L9" s="1">
        <v>6</v>
      </c>
      <c r="M9" s="1">
        <v>3</v>
      </c>
      <c r="N9" s="1">
        <v>9</v>
      </c>
      <c r="O9" s="1">
        <f t="shared" si="1"/>
        <v>40</v>
      </c>
      <c r="P9" s="1">
        <f t="shared" si="2"/>
        <v>49</v>
      </c>
      <c r="Q9" s="2">
        <v>8</v>
      </c>
      <c r="R9" s="2" t="s">
        <v>165</v>
      </c>
    </row>
    <row r="10" spans="1:18" x14ac:dyDescent="0.25">
      <c r="A10" s="3" t="s">
        <v>22</v>
      </c>
      <c r="B10" s="5" t="s">
        <v>160</v>
      </c>
      <c r="C10" s="3" t="s">
        <v>65</v>
      </c>
      <c r="D10" s="3" t="s">
        <v>66</v>
      </c>
      <c r="E10" s="2" t="s">
        <v>148</v>
      </c>
      <c r="F10" s="1">
        <v>4</v>
      </c>
      <c r="G10" s="1">
        <v>5</v>
      </c>
      <c r="H10" s="1">
        <v>2</v>
      </c>
      <c r="I10" s="1">
        <f t="shared" si="0"/>
        <v>11</v>
      </c>
      <c r="J10" s="1">
        <v>8</v>
      </c>
      <c r="K10" s="1">
        <v>13</v>
      </c>
      <c r="L10" s="1">
        <v>7</v>
      </c>
      <c r="M10" s="1">
        <v>7</v>
      </c>
      <c r="N10" s="1">
        <v>5</v>
      </c>
      <c r="O10" s="1">
        <f t="shared" si="1"/>
        <v>40</v>
      </c>
      <c r="P10" s="1">
        <f t="shared" si="2"/>
        <v>51</v>
      </c>
      <c r="Q10" s="2">
        <v>9</v>
      </c>
      <c r="R10" s="2" t="s">
        <v>165</v>
      </c>
    </row>
    <row r="11" spans="1:18" x14ac:dyDescent="0.25">
      <c r="A11" s="3" t="s">
        <v>22</v>
      </c>
      <c r="B11" s="5" t="s">
        <v>160</v>
      </c>
      <c r="C11" s="3" t="s">
        <v>32</v>
      </c>
      <c r="D11" s="3" t="s">
        <v>39</v>
      </c>
      <c r="E11" s="2" t="s">
        <v>148</v>
      </c>
      <c r="F11" s="1">
        <v>3</v>
      </c>
      <c r="G11" s="1">
        <v>4</v>
      </c>
      <c r="H11" s="1">
        <v>4</v>
      </c>
      <c r="I11" s="1">
        <f t="shared" si="0"/>
        <v>11</v>
      </c>
      <c r="J11" s="1">
        <v>9</v>
      </c>
      <c r="K11" s="1">
        <v>10</v>
      </c>
      <c r="L11" s="1">
        <v>13</v>
      </c>
      <c r="M11" s="1">
        <v>2</v>
      </c>
      <c r="N11" s="1">
        <v>10</v>
      </c>
      <c r="O11" s="1">
        <f t="shared" si="1"/>
        <v>44</v>
      </c>
      <c r="P11" s="1">
        <f t="shared" si="2"/>
        <v>55</v>
      </c>
      <c r="Q11" s="2">
        <v>10</v>
      </c>
      <c r="R11" s="1"/>
    </row>
    <row r="12" spans="1:18" x14ac:dyDescent="0.25">
      <c r="A12" s="3" t="s">
        <v>28</v>
      </c>
      <c r="B12" s="5" t="s">
        <v>159</v>
      </c>
      <c r="C12" s="3" t="s">
        <v>80</v>
      </c>
      <c r="D12" s="3" t="s">
        <v>81</v>
      </c>
      <c r="E12" s="2" t="s">
        <v>149</v>
      </c>
      <c r="F12" s="1">
        <v>5</v>
      </c>
      <c r="G12" s="1">
        <v>2</v>
      </c>
      <c r="H12" s="1">
        <v>2</v>
      </c>
      <c r="I12" s="1">
        <f t="shared" si="0"/>
        <v>9</v>
      </c>
      <c r="J12" s="1">
        <v>13</v>
      </c>
      <c r="K12" s="1">
        <v>5</v>
      </c>
      <c r="L12" s="1">
        <v>11</v>
      </c>
      <c r="M12" s="1">
        <v>5</v>
      </c>
      <c r="N12" s="1">
        <v>11</v>
      </c>
      <c r="O12" s="1">
        <f t="shared" si="1"/>
        <v>45</v>
      </c>
      <c r="P12" s="1">
        <f t="shared" si="2"/>
        <v>54</v>
      </c>
      <c r="Q12" s="2" t="s">
        <v>164</v>
      </c>
      <c r="R12" s="1"/>
    </row>
    <row r="13" spans="1:18" x14ac:dyDescent="0.25">
      <c r="A13" s="3" t="s">
        <v>20</v>
      </c>
      <c r="B13" s="5" t="s">
        <v>163</v>
      </c>
      <c r="C13" s="3" t="s">
        <v>44</v>
      </c>
      <c r="D13" s="3" t="s">
        <v>45</v>
      </c>
      <c r="E13" s="2" t="s">
        <v>148</v>
      </c>
      <c r="F13" s="1">
        <v>2</v>
      </c>
      <c r="G13" s="1">
        <v>3</v>
      </c>
      <c r="H13" s="1">
        <v>7</v>
      </c>
      <c r="I13" s="1">
        <f t="shared" si="0"/>
        <v>12</v>
      </c>
      <c r="J13" s="1">
        <v>10</v>
      </c>
      <c r="K13" s="1">
        <v>3</v>
      </c>
      <c r="L13" s="1">
        <v>12</v>
      </c>
      <c r="M13" s="1">
        <v>10</v>
      </c>
      <c r="N13" s="1">
        <v>12</v>
      </c>
      <c r="O13" s="1">
        <f t="shared" si="1"/>
        <v>47</v>
      </c>
      <c r="P13" s="1">
        <f t="shared" si="2"/>
        <v>59</v>
      </c>
      <c r="Q13" s="2" t="s">
        <v>164</v>
      </c>
      <c r="R13" s="1"/>
    </row>
    <row r="14" spans="1:18" x14ac:dyDescent="0.25">
      <c r="A14" s="3" t="s">
        <v>22</v>
      </c>
      <c r="B14" s="5" t="s">
        <v>160</v>
      </c>
      <c r="C14" s="3" t="s">
        <v>70</v>
      </c>
      <c r="D14" s="3" t="s">
        <v>71</v>
      </c>
      <c r="E14" s="2" t="s">
        <v>148</v>
      </c>
      <c r="F14" s="3">
        <v>1</v>
      </c>
      <c r="G14" s="1">
        <v>8</v>
      </c>
      <c r="H14" s="1">
        <v>5</v>
      </c>
      <c r="I14" s="1">
        <f t="shared" si="0"/>
        <v>14</v>
      </c>
      <c r="J14" s="1">
        <v>12</v>
      </c>
      <c r="K14" s="1">
        <v>9</v>
      </c>
      <c r="L14" s="1">
        <v>5</v>
      </c>
      <c r="M14" s="1">
        <v>13</v>
      </c>
      <c r="N14" s="1">
        <v>13</v>
      </c>
      <c r="O14" s="1">
        <f t="shared" si="1"/>
        <v>52</v>
      </c>
      <c r="P14" s="1">
        <f t="shared" si="2"/>
        <v>66</v>
      </c>
      <c r="Q14" s="2" t="s">
        <v>164</v>
      </c>
      <c r="R14" s="1"/>
    </row>
    <row r="15" spans="1:18" x14ac:dyDescent="0.25">
      <c r="A15" s="3" t="s">
        <v>28</v>
      </c>
      <c r="B15" s="5" t="s">
        <v>159</v>
      </c>
      <c r="C15" s="3" t="s">
        <v>83</v>
      </c>
      <c r="D15" s="3" t="s">
        <v>84</v>
      </c>
      <c r="E15" s="2" t="s">
        <v>147</v>
      </c>
      <c r="F15" s="1">
        <v>6</v>
      </c>
      <c r="G15" s="1">
        <v>1</v>
      </c>
      <c r="H15" s="1">
        <v>7</v>
      </c>
      <c r="I15" s="1">
        <f t="shared" si="0"/>
        <v>14</v>
      </c>
      <c r="J15" s="1">
        <v>13</v>
      </c>
      <c r="K15" s="1">
        <v>13</v>
      </c>
      <c r="L15" s="1">
        <v>13</v>
      </c>
      <c r="M15" s="1">
        <v>13</v>
      </c>
      <c r="N15" s="1">
        <v>13</v>
      </c>
      <c r="O15" s="1">
        <f t="shared" si="1"/>
        <v>65</v>
      </c>
      <c r="P15" s="1">
        <f t="shared" si="2"/>
        <v>79</v>
      </c>
      <c r="Q15" s="2" t="s">
        <v>164</v>
      </c>
      <c r="R15" s="2"/>
    </row>
    <row r="16" spans="1:18" x14ac:dyDescent="0.25">
      <c r="A16" s="3"/>
      <c r="B16" s="5"/>
      <c r="C16" s="3"/>
      <c r="D16" s="3"/>
      <c r="E16" s="2"/>
      <c r="F16" s="3"/>
      <c r="G16" s="1"/>
      <c r="H16" s="1"/>
      <c r="I16" s="1"/>
    </row>
    <row r="17" spans="1:9" x14ac:dyDescent="0.25">
      <c r="A17" s="3" t="s">
        <v>36</v>
      </c>
      <c r="B17" s="5" t="s">
        <v>151</v>
      </c>
      <c r="C17" s="3" t="s">
        <v>37</v>
      </c>
      <c r="D17" s="3" t="s">
        <v>38</v>
      </c>
      <c r="E17" s="2" t="s">
        <v>148</v>
      </c>
      <c r="F17" s="1">
        <v>9</v>
      </c>
      <c r="G17" s="1">
        <v>9</v>
      </c>
      <c r="H17" s="1">
        <v>3</v>
      </c>
      <c r="I17" s="1">
        <f t="shared" ref="I17:I31" si="3">SUM(F17:H17)</f>
        <v>21</v>
      </c>
    </row>
    <row r="18" spans="1:9" x14ac:dyDescent="0.25">
      <c r="A18" s="3" t="s">
        <v>36</v>
      </c>
      <c r="B18" s="5" t="s">
        <v>151</v>
      </c>
      <c r="C18" s="3" t="s">
        <v>89</v>
      </c>
      <c r="D18" s="3" t="s">
        <v>90</v>
      </c>
      <c r="E18" s="2" t="s">
        <v>149</v>
      </c>
      <c r="F18" s="1">
        <v>3</v>
      </c>
      <c r="G18" s="1">
        <v>7</v>
      </c>
      <c r="H18" s="1">
        <v>5</v>
      </c>
      <c r="I18" s="1">
        <f t="shared" si="3"/>
        <v>15</v>
      </c>
    </row>
    <row r="19" spans="1:9" x14ac:dyDescent="0.25">
      <c r="A19" s="3" t="s">
        <v>48</v>
      </c>
      <c r="B19" s="5" t="s">
        <v>161</v>
      </c>
      <c r="C19" s="3" t="s">
        <v>85</v>
      </c>
      <c r="D19" s="3" t="s">
        <v>86</v>
      </c>
      <c r="E19" s="2" t="s">
        <v>149</v>
      </c>
      <c r="F19" s="1">
        <v>9</v>
      </c>
      <c r="G19" s="1">
        <v>9</v>
      </c>
      <c r="H19" s="1">
        <v>7</v>
      </c>
      <c r="I19" s="1">
        <f t="shared" si="3"/>
        <v>25</v>
      </c>
    </row>
    <row r="20" spans="1:9" x14ac:dyDescent="0.25">
      <c r="A20" s="3" t="s">
        <v>48</v>
      </c>
      <c r="B20" s="5" t="s">
        <v>161</v>
      </c>
      <c r="C20" s="3" t="s">
        <v>49</v>
      </c>
      <c r="D20" s="3" t="s">
        <v>47</v>
      </c>
      <c r="E20" s="2" t="s">
        <v>147</v>
      </c>
      <c r="F20" s="1">
        <v>9</v>
      </c>
      <c r="G20" s="1">
        <v>9</v>
      </c>
      <c r="H20" s="1">
        <v>8</v>
      </c>
      <c r="I20" s="1">
        <f t="shared" si="3"/>
        <v>26</v>
      </c>
    </row>
    <row r="21" spans="1:9" x14ac:dyDescent="0.25">
      <c r="A21" s="3" t="s">
        <v>26</v>
      </c>
      <c r="B21" s="5" t="s">
        <v>162</v>
      </c>
      <c r="C21" s="3" t="s">
        <v>61</v>
      </c>
      <c r="D21" s="3" t="s">
        <v>62</v>
      </c>
      <c r="E21" s="2" t="s">
        <v>148</v>
      </c>
      <c r="F21" s="1">
        <v>7</v>
      </c>
      <c r="G21" s="1">
        <v>10</v>
      </c>
      <c r="H21" s="1">
        <v>6</v>
      </c>
      <c r="I21" s="1">
        <f t="shared" si="3"/>
        <v>23</v>
      </c>
    </row>
    <row r="22" spans="1:9" x14ac:dyDescent="0.25">
      <c r="A22" s="3" t="s">
        <v>26</v>
      </c>
      <c r="B22" s="5" t="s">
        <v>162</v>
      </c>
      <c r="C22" s="3" t="s">
        <v>55</v>
      </c>
      <c r="D22" s="3" t="s">
        <v>56</v>
      </c>
      <c r="E22" s="2" t="s">
        <v>149</v>
      </c>
      <c r="F22" s="1">
        <v>4</v>
      </c>
      <c r="G22" s="1">
        <v>8</v>
      </c>
      <c r="H22" s="1">
        <v>3</v>
      </c>
      <c r="I22" s="1">
        <f t="shared" si="3"/>
        <v>15</v>
      </c>
    </row>
    <row r="23" spans="1:9" x14ac:dyDescent="0.25">
      <c r="A23" s="3" t="s">
        <v>26</v>
      </c>
      <c r="B23" s="5" t="s">
        <v>162</v>
      </c>
      <c r="C23" s="3" t="s">
        <v>59</v>
      </c>
      <c r="D23" s="3" t="s">
        <v>60</v>
      </c>
      <c r="E23" s="2" t="s">
        <v>147</v>
      </c>
      <c r="F23" s="1">
        <v>7</v>
      </c>
      <c r="G23" s="1">
        <v>6</v>
      </c>
      <c r="H23" s="1">
        <v>5</v>
      </c>
      <c r="I23" s="1">
        <f t="shared" si="3"/>
        <v>18</v>
      </c>
    </row>
    <row r="24" spans="1:9" x14ac:dyDescent="0.25">
      <c r="A24" s="3" t="s">
        <v>26</v>
      </c>
      <c r="B24" s="5" t="s">
        <v>162</v>
      </c>
      <c r="C24" s="3" t="s">
        <v>57</v>
      </c>
      <c r="D24" s="3" t="s">
        <v>58</v>
      </c>
      <c r="E24" s="2" t="s">
        <v>148</v>
      </c>
      <c r="F24" s="1">
        <v>10</v>
      </c>
      <c r="G24" s="1">
        <v>6</v>
      </c>
      <c r="H24" s="1">
        <v>10</v>
      </c>
      <c r="I24" s="1">
        <f t="shared" si="3"/>
        <v>26</v>
      </c>
    </row>
    <row r="25" spans="1:9" x14ac:dyDescent="0.25">
      <c r="A25" s="3" t="s">
        <v>20</v>
      </c>
      <c r="B25" s="5" t="s">
        <v>163</v>
      </c>
      <c r="C25" s="3" t="s">
        <v>40</v>
      </c>
      <c r="D25" s="3" t="s">
        <v>41</v>
      </c>
      <c r="E25" s="2" t="s">
        <v>149</v>
      </c>
      <c r="F25" s="1">
        <v>6</v>
      </c>
      <c r="G25" s="1">
        <v>5</v>
      </c>
      <c r="H25" s="1">
        <v>6</v>
      </c>
      <c r="I25" s="1">
        <f t="shared" si="3"/>
        <v>17</v>
      </c>
    </row>
    <row r="26" spans="1:9" x14ac:dyDescent="0.25">
      <c r="A26" s="3" t="s">
        <v>28</v>
      </c>
      <c r="B26" s="5" t="s">
        <v>159</v>
      </c>
      <c r="C26" s="3" t="s">
        <v>37</v>
      </c>
      <c r="D26" s="3" t="s">
        <v>82</v>
      </c>
      <c r="E26" s="2" t="s">
        <v>148</v>
      </c>
      <c r="F26" s="1">
        <v>8</v>
      </c>
      <c r="G26" s="1">
        <v>2</v>
      </c>
      <c r="H26" s="1">
        <v>9</v>
      </c>
      <c r="I26" s="1">
        <f t="shared" si="3"/>
        <v>19</v>
      </c>
    </row>
    <row r="27" spans="1:9" x14ac:dyDescent="0.25">
      <c r="A27" s="3" t="s">
        <v>28</v>
      </c>
      <c r="B27" s="5" t="s">
        <v>159</v>
      </c>
      <c r="C27" s="3" t="s">
        <v>76</v>
      </c>
      <c r="D27" s="3" t="s">
        <v>77</v>
      </c>
      <c r="E27" s="2" t="s">
        <v>147</v>
      </c>
      <c r="F27" s="1">
        <v>8</v>
      </c>
      <c r="G27" s="1">
        <v>8</v>
      </c>
      <c r="H27" s="1">
        <v>4</v>
      </c>
      <c r="I27" s="1">
        <f t="shared" si="3"/>
        <v>20</v>
      </c>
    </row>
    <row r="28" spans="1:9" x14ac:dyDescent="0.25">
      <c r="A28" s="3" t="s">
        <v>22</v>
      </c>
      <c r="B28" s="5" t="s">
        <v>160</v>
      </c>
      <c r="C28" s="3" t="s">
        <v>46</v>
      </c>
      <c r="D28" s="3" t="s">
        <v>50</v>
      </c>
      <c r="E28" s="2" t="s">
        <v>149</v>
      </c>
      <c r="F28" s="1">
        <v>13</v>
      </c>
      <c r="G28" s="1">
        <v>13</v>
      </c>
      <c r="H28" s="1">
        <v>13</v>
      </c>
      <c r="I28" s="1">
        <f t="shared" si="3"/>
        <v>39</v>
      </c>
    </row>
    <row r="29" spans="1:9" x14ac:dyDescent="0.25">
      <c r="A29" s="3" t="s">
        <v>22</v>
      </c>
      <c r="B29" s="5" t="s">
        <v>160</v>
      </c>
      <c r="C29" s="3" t="s">
        <v>87</v>
      </c>
      <c r="D29" s="3" t="s">
        <v>88</v>
      </c>
      <c r="E29" s="2" t="s">
        <v>149</v>
      </c>
      <c r="F29" s="1">
        <v>7</v>
      </c>
      <c r="G29" s="1">
        <v>6</v>
      </c>
      <c r="H29" s="1">
        <v>8</v>
      </c>
      <c r="I29" s="1">
        <f t="shared" si="3"/>
        <v>21</v>
      </c>
    </row>
    <row r="30" spans="1:9" x14ac:dyDescent="0.25">
      <c r="A30" s="3" t="s">
        <v>22</v>
      </c>
      <c r="B30" s="5" t="s">
        <v>160</v>
      </c>
      <c r="C30" s="3" t="s">
        <v>63</v>
      </c>
      <c r="D30" s="3" t="s">
        <v>64</v>
      </c>
      <c r="E30" s="2" t="s">
        <v>147</v>
      </c>
      <c r="F30" s="1">
        <v>5</v>
      </c>
      <c r="G30" s="1">
        <v>7</v>
      </c>
      <c r="H30" s="1">
        <v>9</v>
      </c>
      <c r="I30" s="1">
        <f t="shared" si="3"/>
        <v>21</v>
      </c>
    </row>
    <row r="31" spans="1:9" x14ac:dyDescent="0.25">
      <c r="A31" s="3" t="s">
        <v>22</v>
      </c>
      <c r="B31" s="5" t="s">
        <v>160</v>
      </c>
      <c r="C31" s="3" t="s">
        <v>68</v>
      </c>
      <c r="D31" s="3" t="s">
        <v>69</v>
      </c>
      <c r="E31" s="2" t="s">
        <v>149</v>
      </c>
      <c r="F31" s="1">
        <v>8</v>
      </c>
      <c r="G31" s="1">
        <v>4</v>
      </c>
      <c r="H31" s="1">
        <v>9</v>
      </c>
      <c r="I31" s="1">
        <f t="shared" si="3"/>
        <v>21</v>
      </c>
    </row>
  </sheetData>
  <sortState ref="A2:R15">
    <sortCondition ref="O2:O15"/>
    <sortCondition ref="P2:P15"/>
    <sortCondition ref="D2:D15"/>
  </sortState>
  <phoneticPr fontId="3" type="noConversion"/>
  <pageMargins left="0.7" right="0.7" top="0.75" bottom="0.75" header="0.3" footer="0.3"/>
  <pageSetup orientation="landscape" horizontalDpi="4294967292" verticalDpi="4294967292"/>
  <headerFooter>
    <oddHeader>&amp;C&amp;"Calibri,Regular"&amp;K0000002016 Cypress College Invitational_x000D_Student Congress - Varsity</oddHeader>
  </headerFooter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7"/>
  <sheetViews>
    <sheetView zoomScale="150" zoomScaleNormal="150" zoomScalePageLayoutView="150" workbookViewId="0">
      <selection activeCell="BM8" sqref="BM8"/>
    </sheetView>
  </sheetViews>
  <sheetFormatPr defaultColWidth="8.85546875" defaultRowHeight="15" x14ac:dyDescent="0.25"/>
  <cols>
    <col min="1" max="1" width="10.42578125" bestFit="1" customWidth="1"/>
    <col min="2" max="2" width="4.28515625" customWidth="1"/>
    <col min="3" max="3" width="8" bestFit="1" customWidth="1"/>
    <col min="4" max="4" width="8.140625" bestFit="1" customWidth="1"/>
    <col min="5" max="7" width="2.140625" hidden="1" customWidth="1"/>
    <col min="8" max="46" width="2" hidden="1" customWidth="1"/>
    <col min="47" max="47" width="7" customWidth="1"/>
    <col min="48" max="63" width="2" hidden="1" customWidth="1"/>
    <col min="64" max="65" width="5.140625" customWidth="1"/>
    <col min="66" max="66" width="5.140625" bestFit="1" customWidth="1"/>
    <col min="67" max="67" width="6.140625" bestFit="1" customWidth="1"/>
  </cols>
  <sheetData>
    <row r="1" spans="1:67" x14ac:dyDescent="0.25">
      <c r="A1" s="4" t="s">
        <v>0</v>
      </c>
      <c r="B1" s="4" t="s">
        <v>3</v>
      </c>
      <c r="C1" s="4" t="s">
        <v>1</v>
      </c>
      <c r="D1" s="4" t="s">
        <v>2</v>
      </c>
      <c r="E1" s="4">
        <v>0</v>
      </c>
      <c r="F1" s="4">
        <v>0</v>
      </c>
      <c r="G1" s="4">
        <v>0</v>
      </c>
      <c r="H1" s="4">
        <v>0</v>
      </c>
      <c r="I1" s="4">
        <v>0</v>
      </c>
      <c r="J1" s="4">
        <v>0</v>
      </c>
      <c r="K1" s="4">
        <v>0</v>
      </c>
      <c r="L1" s="4">
        <v>0</v>
      </c>
      <c r="M1" s="4">
        <v>0</v>
      </c>
      <c r="N1" s="4">
        <v>0</v>
      </c>
      <c r="O1" s="4">
        <v>0</v>
      </c>
      <c r="P1" s="4">
        <v>0</v>
      </c>
      <c r="Q1" s="4">
        <v>0</v>
      </c>
      <c r="R1" s="4">
        <v>0</v>
      </c>
      <c r="S1" s="4">
        <v>0</v>
      </c>
      <c r="T1" s="4">
        <v>0</v>
      </c>
      <c r="U1" s="4">
        <v>0</v>
      </c>
      <c r="V1" s="4">
        <v>0</v>
      </c>
      <c r="W1" s="4">
        <v>0</v>
      </c>
      <c r="X1" s="4">
        <v>0</v>
      </c>
      <c r="Y1" s="4">
        <v>0</v>
      </c>
      <c r="Z1" s="4">
        <v>0</v>
      </c>
      <c r="AA1" s="4">
        <v>0</v>
      </c>
      <c r="AB1" s="4">
        <v>0</v>
      </c>
      <c r="AC1" s="4">
        <v>0</v>
      </c>
      <c r="AD1" s="4">
        <v>0</v>
      </c>
      <c r="AE1" s="4">
        <v>0</v>
      </c>
      <c r="AF1" s="4">
        <v>0</v>
      </c>
      <c r="AG1" s="4">
        <v>0</v>
      </c>
      <c r="AH1" s="4">
        <v>0</v>
      </c>
      <c r="AI1" s="4">
        <v>0</v>
      </c>
      <c r="AJ1" s="4">
        <v>0</v>
      </c>
      <c r="AK1" s="4">
        <v>0</v>
      </c>
      <c r="AL1" s="4">
        <v>0</v>
      </c>
      <c r="AM1" s="4">
        <v>0</v>
      </c>
      <c r="AN1" s="4">
        <v>0</v>
      </c>
      <c r="AO1" s="4">
        <v>0</v>
      </c>
      <c r="AP1" s="4">
        <v>0</v>
      </c>
      <c r="AQ1" s="4">
        <v>0</v>
      </c>
      <c r="AR1" s="4">
        <v>0</v>
      </c>
      <c r="AS1" s="4">
        <v>0</v>
      </c>
      <c r="AT1" s="4">
        <v>0</v>
      </c>
      <c r="AU1" s="4" t="s">
        <v>7</v>
      </c>
      <c r="AV1" s="4">
        <v>0</v>
      </c>
      <c r="AW1" s="4">
        <v>0</v>
      </c>
      <c r="AX1" s="4">
        <v>0</v>
      </c>
      <c r="AY1" s="4">
        <v>0</v>
      </c>
      <c r="AZ1" s="4">
        <v>0</v>
      </c>
      <c r="BA1" s="4">
        <v>0</v>
      </c>
      <c r="BB1" s="4">
        <v>0</v>
      </c>
      <c r="BC1" s="4">
        <v>0</v>
      </c>
      <c r="BD1" s="4">
        <v>0</v>
      </c>
      <c r="BE1" s="4">
        <v>0</v>
      </c>
      <c r="BF1" s="4">
        <v>0</v>
      </c>
      <c r="BG1" s="4">
        <v>0</v>
      </c>
      <c r="BH1" s="4">
        <v>0</v>
      </c>
      <c r="BI1" s="4">
        <v>0</v>
      </c>
      <c r="BJ1" s="4">
        <v>0</v>
      </c>
      <c r="BK1" s="4">
        <v>0</v>
      </c>
      <c r="BL1" s="4" t="s">
        <v>13</v>
      </c>
      <c r="BM1" s="4" t="s">
        <v>14</v>
      </c>
      <c r="BN1" s="5" t="s">
        <v>15</v>
      </c>
      <c r="BO1" s="7" t="s">
        <v>16</v>
      </c>
    </row>
    <row r="2" spans="1:67" x14ac:dyDescent="0.25">
      <c r="A2" s="4" t="s">
        <v>28</v>
      </c>
      <c r="B2" s="4" t="s">
        <v>159</v>
      </c>
      <c r="C2" s="4" t="s">
        <v>143</v>
      </c>
      <c r="D2" s="4" t="s">
        <v>144</v>
      </c>
      <c r="E2" s="5"/>
      <c r="F2" s="5"/>
      <c r="G2" s="5">
        <v>1</v>
      </c>
      <c r="H2" s="4">
        <v>2</v>
      </c>
      <c r="I2" s="4">
        <v>1</v>
      </c>
      <c r="J2" s="4">
        <v>2</v>
      </c>
      <c r="K2" s="4">
        <v>3</v>
      </c>
      <c r="L2" s="4">
        <v>3</v>
      </c>
      <c r="M2" s="4">
        <v>1</v>
      </c>
      <c r="N2" s="4">
        <v>2</v>
      </c>
      <c r="O2" s="4">
        <v>2</v>
      </c>
      <c r="P2" s="4">
        <v>3</v>
      </c>
      <c r="Q2" s="4"/>
      <c r="R2" s="4">
        <v>1</v>
      </c>
      <c r="S2" s="4">
        <v>3</v>
      </c>
      <c r="T2" s="4">
        <v>1</v>
      </c>
      <c r="U2" s="4">
        <v>1</v>
      </c>
      <c r="V2" s="4">
        <v>3</v>
      </c>
      <c r="W2" s="4">
        <v>2</v>
      </c>
      <c r="X2" s="4">
        <v>2</v>
      </c>
      <c r="Y2" s="4">
        <v>2</v>
      </c>
      <c r="Z2" s="4">
        <v>1</v>
      </c>
      <c r="AA2" s="5"/>
      <c r="AB2" s="7">
        <v>1</v>
      </c>
      <c r="AC2" s="7">
        <v>1</v>
      </c>
      <c r="AD2" s="7">
        <v>2</v>
      </c>
      <c r="AE2" s="7">
        <v>1</v>
      </c>
      <c r="AF2" s="7">
        <v>1</v>
      </c>
      <c r="AG2" s="7">
        <v>1</v>
      </c>
      <c r="AH2" s="7">
        <v>1</v>
      </c>
      <c r="AI2" s="7">
        <v>1</v>
      </c>
      <c r="AJ2" s="7">
        <v>2</v>
      </c>
      <c r="AK2" s="7">
        <v>2</v>
      </c>
      <c r="AL2" s="4">
        <v>3</v>
      </c>
      <c r="AM2" s="4">
        <v>1</v>
      </c>
      <c r="AN2" s="5"/>
      <c r="AO2" s="5"/>
      <c r="AP2" s="5"/>
      <c r="AQ2" s="5"/>
      <c r="AR2" s="5"/>
      <c r="AS2" s="5"/>
      <c r="AT2" s="5"/>
      <c r="AU2" s="4">
        <f>AVERAGE(E2:AQ2)</f>
        <v>1.7096774193548387</v>
      </c>
      <c r="AV2" s="5">
        <v>1</v>
      </c>
      <c r="AW2" s="5">
        <v>2</v>
      </c>
      <c r="AX2" s="5">
        <v>2</v>
      </c>
      <c r="AY2" s="5">
        <v>2</v>
      </c>
      <c r="AZ2" s="5">
        <v>1</v>
      </c>
      <c r="BA2" s="5">
        <v>2</v>
      </c>
      <c r="BB2" s="5">
        <v>2</v>
      </c>
      <c r="BC2" s="5">
        <v>1</v>
      </c>
      <c r="BD2" s="5">
        <v>1</v>
      </c>
      <c r="BE2" s="5">
        <v>1</v>
      </c>
      <c r="BF2" s="5">
        <v>2</v>
      </c>
      <c r="BG2" s="5">
        <v>1</v>
      </c>
      <c r="BH2" s="5"/>
      <c r="BI2" s="5"/>
      <c r="BJ2" s="5"/>
      <c r="BK2" s="5"/>
      <c r="BL2" s="4">
        <f>AVERAGE(AV2:BK2)</f>
        <v>1.5</v>
      </c>
      <c r="BM2" s="4">
        <f>AVERAGE(AS2:BH2,E2:AQ2)</f>
        <v>1.652492668621701</v>
      </c>
      <c r="BN2" s="5">
        <v>1</v>
      </c>
      <c r="BO2" s="5" t="s">
        <v>166</v>
      </c>
    </row>
    <row r="3" spans="1:67" x14ac:dyDescent="0.25">
      <c r="A3" s="4" t="s">
        <v>20</v>
      </c>
      <c r="B3" s="4" t="s">
        <v>163</v>
      </c>
      <c r="C3" s="4" t="s">
        <v>139</v>
      </c>
      <c r="D3" s="4" t="s">
        <v>140</v>
      </c>
      <c r="E3" s="4">
        <v>1</v>
      </c>
      <c r="F3" s="4">
        <v>1</v>
      </c>
      <c r="G3" s="4">
        <v>2</v>
      </c>
      <c r="H3" s="4">
        <v>1</v>
      </c>
      <c r="I3" s="4">
        <v>1</v>
      </c>
      <c r="J3" s="4">
        <v>2</v>
      </c>
      <c r="K3" s="4">
        <v>2</v>
      </c>
      <c r="L3" s="4">
        <v>3</v>
      </c>
      <c r="M3" s="4">
        <v>2</v>
      </c>
      <c r="N3" s="4"/>
      <c r="O3" s="4"/>
      <c r="P3" s="4"/>
      <c r="Q3" s="4"/>
      <c r="R3" s="5">
        <v>2</v>
      </c>
      <c r="S3" s="5">
        <v>2</v>
      </c>
      <c r="T3" s="5">
        <v>2</v>
      </c>
      <c r="U3" s="5">
        <v>2</v>
      </c>
      <c r="V3" s="5">
        <v>2</v>
      </c>
      <c r="W3" s="5">
        <v>1</v>
      </c>
      <c r="X3" s="5">
        <v>1</v>
      </c>
      <c r="Y3" s="5">
        <v>1</v>
      </c>
      <c r="Z3" s="5">
        <v>2</v>
      </c>
      <c r="AA3" s="4"/>
      <c r="AB3" s="4">
        <v>3</v>
      </c>
      <c r="AC3" s="4">
        <v>3</v>
      </c>
      <c r="AD3" s="4">
        <v>3</v>
      </c>
      <c r="AE3" s="4">
        <v>3</v>
      </c>
      <c r="AF3" s="4">
        <v>2</v>
      </c>
      <c r="AG3" s="4">
        <v>1</v>
      </c>
      <c r="AH3" s="4">
        <v>3</v>
      </c>
      <c r="AI3" s="4">
        <v>3</v>
      </c>
      <c r="AJ3" s="4">
        <v>1</v>
      </c>
      <c r="AK3" s="4">
        <v>1</v>
      </c>
      <c r="AL3" s="4"/>
      <c r="AM3" s="4"/>
      <c r="AN3" s="4"/>
      <c r="AO3" s="4"/>
      <c r="AP3" s="4"/>
      <c r="AQ3" s="4"/>
      <c r="AR3" s="5"/>
      <c r="AS3" s="4"/>
      <c r="AT3" s="4"/>
      <c r="AU3" s="4">
        <f>AVERAGE(E3:AQ3)</f>
        <v>1.8928571428571428</v>
      </c>
      <c r="AV3" s="5">
        <v>2</v>
      </c>
      <c r="AW3" s="5">
        <v>1</v>
      </c>
      <c r="AX3" s="5">
        <v>1</v>
      </c>
      <c r="AY3" s="5">
        <v>1</v>
      </c>
      <c r="AZ3" s="5">
        <v>2</v>
      </c>
      <c r="BA3" s="5">
        <v>1</v>
      </c>
      <c r="BB3" s="5">
        <v>1</v>
      </c>
      <c r="BC3" s="5">
        <v>2</v>
      </c>
      <c r="BD3" s="5">
        <v>2</v>
      </c>
      <c r="BE3" s="5">
        <v>2</v>
      </c>
      <c r="BF3" s="5">
        <v>1</v>
      </c>
      <c r="BG3" s="5">
        <v>2</v>
      </c>
      <c r="BH3" s="5"/>
      <c r="BI3" s="5"/>
      <c r="BJ3" s="5"/>
      <c r="BK3" s="5"/>
      <c r="BL3" s="4">
        <f>AVERAGE(AV3:BK3)</f>
        <v>1.5</v>
      </c>
      <c r="BM3" s="4">
        <f>AVERAGE(AS3:BH3,E3:AQ3)</f>
        <v>1.7778745644599303</v>
      </c>
      <c r="BN3" s="5">
        <v>2</v>
      </c>
      <c r="BO3" s="5"/>
    </row>
    <row r="4" spans="1:67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5"/>
      <c r="S4" s="5"/>
      <c r="T4" s="5"/>
      <c r="U4" s="5"/>
      <c r="V4" s="5"/>
      <c r="W4" s="5"/>
      <c r="X4" s="5"/>
      <c r="Y4" s="5"/>
      <c r="Z4" s="5"/>
      <c r="AA4" s="4"/>
      <c r="AB4" s="6"/>
      <c r="AC4" s="6"/>
      <c r="AD4" s="6"/>
      <c r="AE4" s="6"/>
      <c r="AF4" s="6"/>
      <c r="AG4" s="6"/>
      <c r="AH4" s="6"/>
      <c r="AI4" s="6"/>
      <c r="AJ4" s="6"/>
      <c r="AK4" s="6"/>
      <c r="AL4" s="4"/>
      <c r="AM4" s="4"/>
      <c r="AN4" s="4"/>
      <c r="AO4" s="4"/>
      <c r="AP4" s="4"/>
      <c r="AQ4" s="4"/>
      <c r="AR4" s="5"/>
      <c r="AS4" s="4"/>
      <c r="AT4" s="4"/>
      <c r="AU4" s="4"/>
    </row>
    <row r="5" spans="1:67" x14ac:dyDescent="0.25">
      <c r="A5" s="4" t="s">
        <v>36</v>
      </c>
      <c r="B5" s="4" t="s">
        <v>151</v>
      </c>
      <c r="C5" s="4" t="s">
        <v>145</v>
      </c>
      <c r="D5" s="4" t="s">
        <v>146</v>
      </c>
      <c r="E5" s="4">
        <v>2</v>
      </c>
      <c r="F5" s="4">
        <v>2</v>
      </c>
      <c r="G5" s="4">
        <v>2</v>
      </c>
      <c r="H5" s="4">
        <v>1</v>
      </c>
      <c r="I5" s="4">
        <v>3</v>
      </c>
      <c r="J5" s="4">
        <v>1</v>
      </c>
      <c r="K5" s="4">
        <v>3</v>
      </c>
      <c r="L5" s="4">
        <v>2</v>
      </c>
      <c r="M5" s="4">
        <v>3</v>
      </c>
      <c r="N5" s="4">
        <v>1</v>
      </c>
      <c r="O5" s="4">
        <v>1</v>
      </c>
      <c r="P5" s="4">
        <v>3</v>
      </c>
      <c r="Q5" s="4"/>
      <c r="R5" s="4">
        <v>2</v>
      </c>
      <c r="S5" s="4">
        <v>3</v>
      </c>
      <c r="T5" s="4">
        <v>1</v>
      </c>
      <c r="U5" s="4">
        <v>3</v>
      </c>
      <c r="V5" s="4">
        <v>2</v>
      </c>
      <c r="W5" s="4">
        <v>3</v>
      </c>
      <c r="X5" s="4">
        <v>3</v>
      </c>
      <c r="Y5" s="4">
        <v>2</v>
      </c>
      <c r="Z5" s="4">
        <v>1</v>
      </c>
      <c r="AA5" s="4"/>
      <c r="AB5" s="6">
        <v>3</v>
      </c>
      <c r="AC5" s="6">
        <v>3</v>
      </c>
      <c r="AD5" s="6">
        <v>3</v>
      </c>
      <c r="AE5" s="6">
        <v>3</v>
      </c>
      <c r="AF5" s="6">
        <v>3</v>
      </c>
      <c r="AG5" s="6">
        <v>3</v>
      </c>
      <c r="AH5" s="6">
        <v>3</v>
      </c>
      <c r="AI5" s="6">
        <v>3</v>
      </c>
      <c r="AJ5" s="6">
        <v>3</v>
      </c>
      <c r="AK5" s="6">
        <v>3</v>
      </c>
      <c r="AL5" s="4">
        <v>2</v>
      </c>
      <c r="AM5" s="4">
        <v>3</v>
      </c>
      <c r="AN5" s="4"/>
      <c r="AO5" s="4"/>
      <c r="AP5" s="4"/>
      <c r="AQ5" s="4"/>
      <c r="AR5" s="5"/>
      <c r="AS5" s="5"/>
      <c r="AT5" s="5"/>
      <c r="AU5" s="4">
        <f>AVERAGE(E5:AQ5)</f>
        <v>2.393939393939394</v>
      </c>
    </row>
    <row r="6" spans="1:67" x14ac:dyDescent="0.25">
      <c r="A6" s="4" t="s">
        <v>26</v>
      </c>
      <c r="B6" s="4" t="s">
        <v>162</v>
      </c>
      <c r="C6" s="4" t="s">
        <v>141</v>
      </c>
      <c r="D6" s="4" t="s">
        <v>142</v>
      </c>
      <c r="E6" s="4">
        <v>1</v>
      </c>
      <c r="F6" s="4">
        <v>1</v>
      </c>
      <c r="G6" s="4">
        <v>1</v>
      </c>
      <c r="H6" s="4">
        <v>3</v>
      </c>
      <c r="I6" s="4">
        <v>2</v>
      </c>
      <c r="J6" s="4">
        <v>3</v>
      </c>
      <c r="K6" s="4">
        <v>2</v>
      </c>
      <c r="L6" s="4">
        <v>3</v>
      </c>
      <c r="M6" s="4">
        <v>1</v>
      </c>
      <c r="N6" s="4">
        <v>3</v>
      </c>
      <c r="O6" s="4">
        <v>2</v>
      </c>
      <c r="P6" s="4">
        <v>1</v>
      </c>
      <c r="Q6" s="4"/>
      <c r="R6" s="6">
        <v>3</v>
      </c>
      <c r="S6" s="6">
        <v>2</v>
      </c>
      <c r="T6" s="6">
        <v>3</v>
      </c>
      <c r="U6" s="6">
        <v>2</v>
      </c>
      <c r="V6" s="6">
        <v>3</v>
      </c>
      <c r="W6" s="6">
        <v>1</v>
      </c>
      <c r="X6" s="6">
        <v>1</v>
      </c>
      <c r="Y6" s="6">
        <v>1</v>
      </c>
      <c r="Z6" s="6">
        <v>3</v>
      </c>
      <c r="AA6" s="4"/>
      <c r="AB6" s="4">
        <v>2</v>
      </c>
      <c r="AC6" s="4">
        <v>1</v>
      </c>
      <c r="AD6" s="4">
        <v>2</v>
      </c>
      <c r="AE6" s="4">
        <v>1</v>
      </c>
      <c r="AF6" s="4">
        <v>1</v>
      </c>
      <c r="AG6" s="4">
        <v>2</v>
      </c>
      <c r="AH6" s="4">
        <v>2</v>
      </c>
      <c r="AI6" s="4">
        <v>1</v>
      </c>
      <c r="AJ6" s="4">
        <v>3</v>
      </c>
      <c r="AK6" s="4">
        <v>2</v>
      </c>
      <c r="AL6" s="4"/>
      <c r="AM6" s="4"/>
      <c r="AN6" s="4"/>
      <c r="AO6" s="4"/>
      <c r="AP6" s="4"/>
      <c r="AQ6" s="4"/>
      <c r="AR6" s="5"/>
      <c r="AS6" s="4"/>
      <c r="AT6" s="4"/>
      <c r="AU6" s="4">
        <f>AVERAGE(E6:AQ6)</f>
        <v>1.903225806451613</v>
      </c>
    </row>
    <row r="7" spans="1:67" x14ac:dyDescent="0.25">
      <c r="A7" s="4" t="s">
        <v>22</v>
      </c>
      <c r="B7" s="4" t="s">
        <v>160</v>
      </c>
      <c r="C7" s="4" t="s">
        <v>137</v>
      </c>
      <c r="D7" s="4" t="s">
        <v>138</v>
      </c>
      <c r="E7" s="4">
        <v>3</v>
      </c>
      <c r="F7" s="4">
        <v>3</v>
      </c>
      <c r="G7" s="4">
        <v>3</v>
      </c>
      <c r="H7" s="4">
        <v>2</v>
      </c>
      <c r="I7" s="4">
        <v>1</v>
      </c>
      <c r="J7" s="4">
        <v>2</v>
      </c>
      <c r="K7" s="4">
        <v>1</v>
      </c>
      <c r="L7" s="4">
        <v>1</v>
      </c>
      <c r="M7" s="4">
        <v>2</v>
      </c>
      <c r="N7" s="4">
        <v>2</v>
      </c>
      <c r="O7" s="4">
        <v>3</v>
      </c>
      <c r="P7" s="4">
        <v>2</v>
      </c>
      <c r="Q7" s="4"/>
      <c r="R7" s="4">
        <v>3</v>
      </c>
      <c r="S7" s="4">
        <v>1</v>
      </c>
      <c r="T7" s="4">
        <v>3</v>
      </c>
      <c r="U7" s="4">
        <v>3</v>
      </c>
      <c r="V7" s="4">
        <v>1</v>
      </c>
      <c r="W7" s="4">
        <v>3</v>
      </c>
      <c r="X7" s="4">
        <v>3</v>
      </c>
      <c r="Y7" s="4">
        <v>3</v>
      </c>
      <c r="Z7" s="4">
        <v>3</v>
      </c>
      <c r="AA7" s="4"/>
      <c r="AB7" s="4">
        <v>2</v>
      </c>
      <c r="AC7" s="4">
        <v>2</v>
      </c>
      <c r="AD7" s="4">
        <v>1</v>
      </c>
      <c r="AE7" s="4">
        <v>2</v>
      </c>
      <c r="AF7" s="4">
        <v>2</v>
      </c>
      <c r="AG7" s="4">
        <v>2</v>
      </c>
      <c r="AH7" s="4">
        <v>2</v>
      </c>
      <c r="AI7" s="4">
        <v>2</v>
      </c>
      <c r="AJ7" s="4">
        <v>1</v>
      </c>
      <c r="AK7" s="4">
        <v>1</v>
      </c>
      <c r="AL7" s="4">
        <v>1</v>
      </c>
      <c r="AM7" s="4">
        <v>2</v>
      </c>
      <c r="AN7" s="4"/>
      <c r="AO7" s="4"/>
      <c r="AP7" s="4"/>
      <c r="AQ7" s="4"/>
      <c r="AR7" s="5"/>
      <c r="AS7" s="5"/>
      <c r="AT7" s="5"/>
      <c r="AU7" s="4">
        <f>AVERAGE(E7:AQ7)</f>
        <v>2.0606060606060606</v>
      </c>
    </row>
  </sheetData>
  <sortState ref="A5:BN7">
    <sortCondition ref="A5:A7"/>
    <sortCondition ref="AU5:AU7"/>
    <sortCondition ref="D5:D7"/>
  </sortState>
  <phoneticPr fontId="7" type="noConversion"/>
  <pageMargins left="0.7" right="0.7" top="0.75" bottom="0.75" header="0.3" footer="0.3"/>
  <pageSetup orientation="landscape" horizontalDpi="4294967292" verticalDpi="4294967292"/>
  <headerFooter>
    <oddHeader>&amp;C&amp;"Calibri,Regular"&amp;K0000002016 Cypress College Invitational_x000D_Student Congress - PO contest</oddHead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novice</vt:lpstr>
      <vt:lpstr>varsity</vt:lpstr>
      <vt:lpstr>PO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Robertson</dc:creator>
  <cp:lastModifiedBy>Joshua House</cp:lastModifiedBy>
  <dcterms:created xsi:type="dcterms:W3CDTF">2013-12-12T04:11:42Z</dcterms:created>
  <dcterms:modified xsi:type="dcterms:W3CDTF">2016-12-14T17:25:02Z</dcterms:modified>
</cp:coreProperties>
</file>